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Nadia\Desktop\temp\"/>
    </mc:Choice>
  </mc:AlternateContent>
  <xr:revisionPtr revIDLastSave="0" documentId="13_ncr:1_{87738307-A57F-470C-843C-63AFF8895E3B}" xr6:coauthVersionLast="47" xr6:coauthVersionMax="47" xr10:uidLastSave="{00000000-0000-0000-0000-000000000000}"/>
  <workbookProtection workbookAlgorithmName="SHA-512" workbookHashValue="QcxrRwM/MRnYs2FYs6TNkFV+w2Imoxknd8Qxu5Uq5UMQvxli+5i2m+mVoSSlktSoSXT/3wjfFZVYNIIE/PrKZg==" workbookSaltValue="IjRfOGVtDwPrSkFaYqMg9A==" workbookSpinCount="100000" lockStructure="1"/>
  <bookViews>
    <workbookView xWindow="-120" yWindow="-120" windowWidth="38640" windowHeight="211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6" i="1" l="1"/>
  <c r="T25" i="1"/>
  <c r="T24" i="1"/>
  <c r="T23" i="1"/>
  <c r="T22" i="1"/>
  <c r="T21" i="1"/>
  <c r="T19" i="1"/>
  <c r="T18" i="1"/>
  <c r="T17" i="1"/>
  <c r="T16" i="1"/>
  <c r="T15" i="1"/>
  <c r="T14" i="1"/>
  <c r="T13" i="1"/>
  <c r="T12" i="1"/>
  <c r="T11" i="1"/>
  <c r="T20" i="1"/>
  <c r="T27" i="1"/>
  <c r="T28" i="1"/>
  <c r="T29" i="1"/>
  <c r="X28" i="1"/>
  <c r="U28" i="1"/>
  <c r="S28" i="1"/>
  <c r="Q28" i="1"/>
  <c r="P28" i="1"/>
  <c r="O28" i="1"/>
  <c r="M28" i="1"/>
  <c r="U29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T10" i="1"/>
  <c r="Y10" i="1"/>
  <c r="Y11" i="1"/>
  <c r="M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9" i="1"/>
  <c r="AA11" i="1"/>
  <c r="AA10" i="1"/>
  <c r="X10" i="1"/>
  <c r="T4" i="1"/>
  <c r="S4" i="1"/>
  <c r="O4" i="1"/>
  <c r="S29" i="1"/>
  <c r="Q29" i="1"/>
  <c r="P29" i="1"/>
  <c r="O29" i="1"/>
  <c r="M29" i="1"/>
  <c r="W29" i="1"/>
  <c r="S27" i="1"/>
  <c r="Q27" i="1"/>
  <c r="P27" i="1"/>
  <c r="O27" i="1"/>
  <c r="M27" i="1"/>
  <c r="S26" i="1"/>
  <c r="Q26" i="1"/>
  <c r="P26" i="1"/>
  <c r="O26" i="1"/>
  <c r="M26" i="1"/>
  <c r="S25" i="1"/>
  <c r="Q25" i="1"/>
  <c r="P25" i="1"/>
  <c r="O25" i="1"/>
  <c r="M25" i="1"/>
  <c r="S24" i="1"/>
  <c r="Q24" i="1"/>
  <c r="P24" i="1"/>
  <c r="O24" i="1"/>
  <c r="M24" i="1"/>
  <c r="S23" i="1"/>
  <c r="Q23" i="1"/>
  <c r="P23" i="1"/>
  <c r="O23" i="1"/>
  <c r="M23" i="1"/>
  <c r="S22" i="1"/>
  <c r="Q22" i="1"/>
  <c r="P22" i="1"/>
  <c r="O22" i="1"/>
  <c r="M22" i="1"/>
  <c r="S21" i="1"/>
  <c r="Q21" i="1"/>
  <c r="P21" i="1"/>
  <c r="O21" i="1"/>
  <c r="M21" i="1"/>
  <c r="W21" i="1"/>
  <c r="S20" i="1"/>
  <c r="Q20" i="1"/>
  <c r="P20" i="1"/>
  <c r="O20" i="1"/>
  <c r="M20" i="1"/>
  <c r="S19" i="1"/>
  <c r="Q19" i="1"/>
  <c r="P19" i="1"/>
  <c r="O19" i="1"/>
  <c r="M19" i="1"/>
  <c r="W19" i="1"/>
  <c r="S18" i="1"/>
  <c r="Q18" i="1"/>
  <c r="P18" i="1"/>
  <c r="O18" i="1"/>
  <c r="M18" i="1"/>
  <c r="W18" i="1"/>
  <c r="S17" i="1"/>
  <c r="Q17" i="1"/>
  <c r="P17" i="1"/>
  <c r="O17" i="1"/>
  <c r="M17" i="1"/>
  <c r="S16" i="1"/>
  <c r="Q16" i="1"/>
  <c r="P16" i="1"/>
  <c r="O16" i="1"/>
  <c r="M16" i="1"/>
  <c r="S15" i="1"/>
  <c r="Q15" i="1"/>
  <c r="P15" i="1"/>
  <c r="O15" i="1"/>
  <c r="M15" i="1"/>
  <c r="S14" i="1"/>
  <c r="Q14" i="1"/>
  <c r="P14" i="1"/>
  <c r="O14" i="1"/>
  <c r="M14" i="1"/>
  <c r="W14" i="1"/>
  <c r="S13" i="1"/>
  <c r="Q13" i="1"/>
  <c r="P13" i="1"/>
  <c r="O13" i="1"/>
  <c r="M13" i="1"/>
  <c r="S12" i="1"/>
  <c r="Q12" i="1"/>
  <c r="P12" i="1"/>
  <c r="O12" i="1"/>
  <c r="M12" i="1"/>
  <c r="S11" i="1"/>
  <c r="Q11" i="1"/>
  <c r="P11" i="1"/>
  <c r="O11" i="1"/>
  <c r="M11" i="1"/>
  <c r="W11" i="1" s="1"/>
  <c r="O10" i="1"/>
  <c r="S10" i="1"/>
  <c r="Q10" i="1"/>
  <c r="P10" i="1"/>
  <c r="W28" i="1"/>
  <c r="W27" i="1"/>
  <c r="W26" i="1"/>
  <c r="W25" i="1"/>
  <c r="W24" i="1"/>
  <c r="W23" i="1"/>
  <c r="W22" i="1"/>
  <c r="W20" i="1"/>
  <c r="W15" i="1"/>
  <c r="W13" i="1"/>
  <c r="W16" i="1" l="1"/>
  <c r="W17" i="1"/>
  <c r="W10" i="1"/>
  <c r="W12" i="1"/>
  <c r="O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 Felderer</author>
  </authors>
  <commentList>
    <comment ref="L5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>Walter Felderer: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Bei vorhandener Euroloppet-Passnummer gilt immer der Mindestpreis:   € 63 CT  - € 64 FT - € 103 beide</t>
        </r>
        <r>
          <rPr>
            <sz val="9"/>
            <color indexed="81"/>
            <rFont val="Tahoma"/>
            <family val="2"/>
          </rPr>
          <t xml:space="preserve">
**</t>
        </r>
      </text>
    </comment>
  </commentList>
</comments>
</file>

<file path=xl/sharedStrings.xml><?xml version="1.0" encoding="utf-8"?>
<sst xmlns="http://schemas.openxmlformats.org/spreadsheetml/2006/main" count="57" uniqueCount="53">
  <si>
    <t>NAME</t>
  </si>
  <si>
    <t>N°</t>
  </si>
  <si>
    <t>FIRST NAME</t>
  </si>
  <si>
    <t>30/42 km</t>
  </si>
  <si>
    <t>BOTH</t>
  </si>
  <si>
    <t>RACES</t>
  </si>
  <si>
    <t>for ex-ample</t>
  </si>
  <si>
    <t>ITA</t>
  </si>
  <si>
    <t>Total Price</t>
  </si>
  <si>
    <t>NATION</t>
  </si>
  <si>
    <t>POSTAL</t>
  </si>
  <si>
    <t>CODE</t>
  </si>
  <si>
    <t>CITY</t>
  </si>
  <si>
    <t>EUROLOPPET</t>
  </si>
  <si>
    <t>PASS NUMBER</t>
  </si>
  <si>
    <t>** fakultative</t>
  </si>
  <si>
    <t>JUST FOR FUN</t>
  </si>
  <si>
    <t>E-Mail</t>
  </si>
  <si>
    <t>GENDER</t>
  </si>
  <si>
    <t>m / w</t>
  </si>
  <si>
    <t>m</t>
  </si>
  <si>
    <t>Miilano Street 10</t>
  </si>
  <si>
    <t xml:space="preserve">STREET,  n. </t>
  </si>
  <si>
    <t>DATE OF</t>
  </si>
  <si>
    <t>HANDY</t>
  </si>
  <si>
    <t>SWIFT-BIC:    RZSBIT21052</t>
  </si>
  <si>
    <r>
      <t xml:space="preserve">BIRTH </t>
    </r>
    <r>
      <rPr>
        <b/>
        <sz val="10"/>
        <color indexed="10"/>
        <rFont val="Arial"/>
        <family val="2"/>
      </rPr>
      <t>(*)</t>
    </r>
  </si>
  <si>
    <t>Bauer</t>
  </si>
  <si>
    <t>Erik</t>
  </si>
  <si>
    <t>CLASSIC / 30 km</t>
  </si>
  <si>
    <t>FREESTYLE / 30km</t>
  </si>
  <si>
    <t>UNDUE</t>
  </si>
  <si>
    <t>SELECTION</t>
  </si>
  <si>
    <t>(delete)</t>
  </si>
  <si>
    <t xml:space="preserve">CLASSIC </t>
  </si>
  <si>
    <t>FREESTYLE</t>
  </si>
  <si>
    <t>RACE</t>
  </si>
  <si>
    <t xml:space="preserve">JUST FOR FUN </t>
  </si>
  <si>
    <t>KIDS</t>
  </si>
  <si>
    <t>Milan</t>
  </si>
  <si>
    <t>the following Mail adress:</t>
  </si>
  <si>
    <t>Bank:        Raiffeisenkasse Welsberg/Gsies/Taisten</t>
  </si>
  <si>
    <t>IBAN:        IT 78 R 08148 59070 000301206834</t>
  </si>
  <si>
    <t>2016 0226</t>
  </si>
  <si>
    <t>Name Travel Group</t>
  </si>
  <si>
    <t>info@gsiesertal-lauf.com</t>
  </si>
  <si>
    <t>input field</t>
  </si>
  <si>
    <t>(*) 50% Reduction Youngsters: born within the period </t>
  </si>
  <si>
    <t xml:space="preserve">Gsiesertal Lauf / Gran Fondo Val Casies 2024  -  MULTIPLE Registration </t>
  </si>
  <si>
    <t>18.02.2006 - 17.02.2008</t>
  </si>
  <si>
    <r>
      <t xml:space="preserve">Bank Transfer </t>
    </r>
    <r>
      <rPr>
        <b/>
        <sz val="12"/>
        <rFont val="Arial"/>
        <family val="2"/>
      </rPr>
      <t>within 14.02.2024</t>
    </r>
  </si>
  <si>
    <r>
      <t xml:space="preserve">The Registration is to send </t>
    </r>
    <r>
      <rPr>
        <b/>
        <sz val="12"/>
        <rFont val="Arial"/>
        <family val="2"/>
      </rPr>
      <t>within 14.02.2024</t>
    </r>
    <r>
      <rPr>
        <sz val="12"/>
        <rFont val="Arial"/>
        <family val="2"/>
      </rPr>
      <t xml:space="preserve"> to</t>
    </r>
  </si>
  <si>
    <t>BOTH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</si>
</sst>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[$€-2]\ #,##0;[Red]\-[$€-2]\ #,##0"/>
    <numFmt numFmtId="165" formatCode="[$€-2]\ #,##0.00;[Red]\-[$€-2]\ #,##0.00"/>
    <numFmt numFmtId="166" formatCode="0.0"/>
  </numFmts>
  <fonts count="26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u/>
      <sz val="11"/>
      <color indexed="12"/>
      <name val="Arial"/>
      <family val="2"/>
    </font>
    <font>
      <sz val="11"/>
      <color indexed="81"/>
      <name val="Tahoma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4">
    <xf numFmtId="0" fontId="0" fillId="0" borderId="0" xfId="0"/>
    <xf numFmtId="0" fontId="2" fillId="0" borderId="0" xfId="3"/>
    <xf numFmtId="0" fontId="2" fillId="0" borderId="0" xfId="3" applyAlignment="1">
      <alignment horizontal="center"/>
    </xf>
    <xf numFmtId="1" fontId="9" fillId="0" borderId="0" xfId="3" applyNumberFormat="1" applyFont="1"/>
    <xf numFmtId="0" fontId="9" fillId="0" borderId="0" xfId="3" applyFont="1" applyAlignment="1">
      <alignment horizontal="center"/>
    </xf>
    <xf numFmtId="0" fontId="5" fillId="0" borderId="1" xfId="3" applyFont="1" applyBorder="1"/>
    <xf numFmtId="0" fontId="5" fillId="0" borderId="2" xfId="3" applyFont="1" applyBorder="1"/>
    <xf numFmtId="0" fontId="5" fillId="0" borderId="2" xfId="3" applyFont="1" applyBorder="1" applyAlignment="1">
      <alignment horizontal="center"/>
    </xf>
    <xf numFmtId="0" fontId="5" fillId="0" borderId="3" xfId="3" applyFont="1" applyBorder="1"/>
    <xf numFmtId="0" fontId="5" fillId="0" borderId="4" xfId="3" applyFont="1" applyBorder="1"/>
    <xf numFmtId="0" fontId="5" fillId="0" borderId="4" xfId="3" applyFont="1" applyBorder="1" applyAlignment="1">
      <alignment horizontal="center"/>
    </xf>
    <xf numFmtId="0" fontId="8" fillId="0" borderId="5" xfId="3" applyFont="1" applyBorder="1"/>
    <xf numFmtId="0" fontId="8" fillId="0" borderId="6" xfId="3" applyFont="1" applyBorder="1"/>
    <xf numFmtId="14" fontId="12" fillId="0" borderId="7" xfId="3" applyNumberFormat="1" applyFont="1" applyBorder="1" applyAlignment="1">
      <alignment horizontal="center"/>
    </xf>
    <xf numFmtId="0" fontId="5" fillId="0" borderId="8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5" fillId="2" borderId="9" xfId="3" applyFont="1" applyFill="1" applyBorder="1" applyProtection="1">
      <protection locked="0"/>
    </xf>
    <xf numFmtId="0" fontId="5" fillId="2" borderId="9" xfId="3" applyFont="1" applyFill="1" applyBorder="1" applyAlignment="1" applyProtection="1">
      <alignment horizontal="center"/>
      <protection locked="0"/>
    </xf>
    <xf numFmtId="0" fontId="5" fillId="2" borderId="10" xfId="3" applyFont="1" applyFill="1" applyBorder="1" applyProtection="1">
      <protection locked="0"/>
    </xf>
    <xf numFmtId="0" fontId="5" fillId="2" borderId="10" xfId="3" applyFont="1" applyFill="1" applyBorder="1" applyAlignment="1" applyProtection="1">
      <alignment horizontal="center"/>
      <protection locked="0"/>
    </xf>
    <xf numFmtId="0" fontId="14" fillId="3" borderId="2" xfId="3" applyFont="1" applyFill="1" applyBorder="1"/>
    <xf numFmtId="14" fontId="14" fillId="3" borderId="0" xfId="3" applyNumberFormat="1" applyFont="1" applyFill="1" applyAlignment="1">
      <alignment horizontal="center"/>
    </xf>
    <xf numFmtId="165" fontId="15" fillId="3" borderId="2" xfId="3" applyNumberFormat="1" applyFont="1" applyFill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2" fillId="0" borderId="6" xfId="3" applyBorder="1" applyAlignment="1">
      <alignment horizontal="center"/>
    </xf>
    <xf numFmtId="0" fontId="6" fillId="0" borderId="0" xfId="3" applyFont="1"/>
    <xf numFmtId="0" fontId="1" fillId="0" borderId="6" xfId="3" applyFont="1" applyBorder="1"/>
    <xf numFmtId="0" fontId="14" fillId="3" borderId="0" xfId="3" applyFont="1" applyFill="1" applyAlignment="1">
      <alignment horizontal="center"/>
    </xf>
    <xf numFmtId="0" fontId="4" fillId="0" borderId="0" xfId="3" applyFont="1" applyAlignment="1">
      <alignment horizontal="center"/>
    </xf>
    <xf numFmtId="14" fontId="5" fillId="2" borderId="9" xfId="3" applyNumberFormat="1" applyFont="1" applyFill="1" applyBorder="1" applyAlignment="1" applyProtection="1">
      <alignment horizontal="center"/>
      <protection locked="0"/>
    </xf>
    <xf numFmtId="0" fontId="8" fillId="0" borderId="7" xfId="3" applyFont="1" applyBorder="1" applyAlignment="1">
      <alignment horizontal="center"/>
    </xf>
    <xf numFmtId="14" fontId="7" fillId="0" borderId="0" xfId="3" applyNumberFormat="1" applyFont="1" applyAlignment="1">
      <alignment horizontal="center"/>
    </xf>
    <xf numFmtId="164" fontId="15" fillId="0" borderId="0" xfId="3" applyNumberFormat="1" applyFont="1" applyAlignment="1">
      <alignment horizontal="center"/>
    </xf>
    <xf numFmtId="0" fontId="2" fillId="2" borderId="11" xfId="3" applyFill="1" applyBorder="1" applyAlignment="1" applyProtection="1">
      <alignment horizontal="center"/>
      <protection locked="0"/>
    </xf>
    <xf numFmtId="0" fontId="6" fillId="0" borderId="0" xfId="3" quotePrefix="1" applyFont="1" applyAlignment="1">
      <alignment horizontal="center"/>
    </xf>
    <xf numFmtId="0" fontId="8" fillId="0" borderId="6" xfId="3" applyFont="1" applyBorder="1" applyAlignment="1">
      <alignment horizontal="center"/>
    </xf>
    <xf numFmtId="0" fontId="14" fillId="3" borderId="9" xfId="3" applyFont="1" applyFill="1" applyBorder="1" applyAlignment="1">
      <alignment horizontal="center"/>
    </xf>
    <xf numFmtId="14" fontId="7" fillId="0" borderId="1" xfId="3" applyNumberFormat="1" applyFont="1" applyBorder="1" applyAlignment="1">
      <alignment horizontal="center"/>
    </xf>
    <xf numFmtId="164" fontId="13" fillId="0" borderId="7" xfId="3" applyNumberFormat="1" applyFont="1" applyBorder="1" applyAlignment="1">
      <alignment horizontal="center"/>
    </xf>
    <xf numFmtId="0" fontId="5" fillId="0" borderId="0" xfId="3" applyFont="1"/>
    <xf numFmtId="14" fontId="7" fillId="4" borderId="12" xfId="3" applyNumberFormat="1" applyFont="1" applyFill="1" applyBorder="1" applyAlignment="1">
      <alignment horizontal="center"/>
    </xf>
    <xf numFmtId="0" fontId="5" fillId="4" borderId="4" xfId="3" applyFont="1" applyFill="1" applyBorder="1" applyAlignment="1">
      <alignment horizontal="center"/>
    </xf>
    <xf numFmtId="0" fontId="5" fillId="4" borderId="13" xfId="3" applyFont="1" applyFill="1" applyBorder="1" applyAlignment="1">
      <alignment horizontal="center"/>
    </xf>
    <xf numFmtId="0" fontId="5" fillId="4" borderId="2" xfId="3" applyFont="1" applyFill="1" applyBorder="1" applyAlignment="1">
      <alignment horizontal="center"/>
    </xf>
    <xf numFmtId="0" fontId="5" fillId="4" borderId="14" xfId="3" applyFont="1" applyFill="1" applyBorder="1" applyAlignment="1">
      <alignment horizontal="center"/>
    </xf>
    <xf numFmtId="164" fontId="5" fillId="4" borderId="6" xfId="3" applyNumberFormat="1" applyFont="1" applyFill="1" applyBorder="1" applyAlignment="1">
      <alignment horizontal="center"/>
    </xf>
    <xf numFmtId="164" fontId="5" fillId="4" borderId="15" xfId="3" applyNumberFormat="1" applyFont="1" applyFill="1" applyBorder="1" applyAlignment="1">
      <alignment horizontal="center"/>
    </xf>
    <xf numFmtId="0" fontId="5" fillId="0" borderId="12" xfId="3" applyFont="1" applyBorder="1" applyAlignment="1">
      <alignment horizontal="center"/>
    </xf>
    <xf numFmtId="0" fontId="2" fillId="2" borderId="16" xfId="3" applyFill="1" applyBorder="1" applyAlignment="1" applyProtection="1">
      <alignment horizontal="center"/>
      <protection locked="0"/>
    </xf>
    <xf numFmtId="0" fontId="3" fillId="2" borderId="9" xfId="2" applyFill="1" applyBorder="1" applyAlignment="1" applyProtection="1">
      <protection locked="0"/>
    </xf>
    <xf numFmtId="0" fontId="9" fillId="3" borderId="0" xfId="3" applyFont="1" applyFill="1" applyAlignment="1">
      <alignment horizontal="center"/>
    </xf>
    <xf numFmtId="0" fontId="14" fillId="3" borderId="1" xfId="3" applyFont="1" applyFill="1" applyBorder="1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24" fillId="0" borderId="0" xfId="3" applyFont="1"/>
    <xf numFmtId="0" fontId="9" fillId="3" borderId="2" xfId="2" applyFont="1" applyFill="1" applyBorder="1" applyAlignment="1" applyProtection="1"/>
    <xf numFmtId="0" fontId="14" fillId="0" borderId="2" xfId="3" applyFont="1" applyBorder="1"/>
    <xf numFmtId="0" fontId="6" fillId="0" borderId="0" xfId="3" applyFont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0" borderId="2" xfId="3" applyFont="1" applyBorder="1" applyProtection="1">
      <protection locked="0"/>
    </xf>
    <xf numFmtId="0" fontId="0" fillId="5" borderId="0" xfId="0" applyFill="1"/>
    <xf numFmtId="0" fontId="5" fillId="6" borderId="17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 wrapText="1"/>
    </xf>
    <xf numFmtId="0" fontId="7" fillId="4" borderId="4" xfId="3" applyFont="1" applyFill="1" applyBorder="1" applyAlignment="1">
      <alignment horizontal="center"/>
    </xf>
    <xf numFmtId="0" fontId="7" fillId="4" borderId="19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7" fillId="4" borderId="20" xfId="3" applyFont="1" applyFill="1" applyBorder="1" applyAlignment="1">
      <alignment horizontal="center"/>
    </xf>
    <xf numFmtId="0" fontId="25" fillId="0" borderId="0" xfId="3" applyFont="1"/>
    <xf numFmtId="0" fontId="18" fillId="4" borderId="21" xfId="3" applyFont="1" applyFill="1" applyBorder="1"/>
    <xf numFmtId="0" fontId="18" fillId="4" borderId="8" xfId="3" applyFont="1" applyFill="1" applyBorder="1"/>
    <xf numFmtId="0" fontId="18" fillId="4" borderId="8" xfId="3" applyFont="1" applyFill="1" applyBorder="1" applyAlignment="1">
      <alignment horizontal="center"/>
    </xf>
    <xf numFmtId="0" fontId="18" fillId="4" borderId="22" xfId="3" applyFont="1" applyFill="1" applyBorder="1" applyAlignment="1">
      <alignment horizontal="center"/>
    </xf>
    <xf numFmtId="0" fontId="18" fillId="4" borderId="23" xfId="3" applyFont="1" applyFill="1" applyBorder="1"/>
    <xf numFmtId="0" fontId="18" fillId="4" borderId="0" xfId="3" applyFont="1" applyFill="1"/>
    <xf numFmtId="0" fontId="18" fillId="4" borderId="0" xfId="3" applyFont="1" applyFill="1" applyAlignment="1">
      <alignment horizontal="center"/>
    </xf>
    <xf numFmtId="0" fontId="18" fillId="4" borderId="24" xfId="3" applyFont="1" applyFill="1" applyBorder="1" applyAlignment="1">
      <alignment horizontal="center"/>
    </xf>
    <xf numFmtId="0" fontId="4" fillId="4" borderId="23" xfId="3" applyFont="1" applyFill="1" applyBorder="1"/>
    <xf numFmtId="0" fontId="4" fillId="4" borderId="25" xfId="3" applyFont="1" applyFill="1" applyBorder="1"/>
    <xf numFmtId="0" fontId="18" fillId="4" borderId="7" xfId="3" applyFont="1" applyFill="1" applyBorder="1"/>
    <xf numFmtId="0" fontId="18" fillId="4" borderId="7" xfId="3" applyFont="1" applyFill="1" applyBorder="1" applyAlignment="1">
      <alignment horizontal="center"/>
    </xf>
    <xf numFmtId="0" fontId="18" fillId="4" borderId="26" xfId="3" applyFont="1" applyFill="1" applyBorder="1" applyAlignment="1">
      <alignment horizontal="center"/>
    </xf>
    <xf numFmtId="0" fontId="18" fillId="4" borderId="23" xfId="2" applyFont="1" applyFill="1" applyBorder="1" applyAlignment="1" applyProtection="1"/>
    <xf numFmtId="0" fontId="19" fillId="4" borderId="0" xfId="3" applyFont="1" applyFill="1" applyAlignment="1">
      <alignment horizontal="center"/>
    </xf>
    <xf numFmtId="0" fontId="19" fillId="0" borderId="0" xfId="3" applyFont="1"/>
    <xf numFmtId="0" fontId="19" fillId="4" borderId="0" xfId="3" applyFont="1" applyFill="1" applyAlignment="1">
      <alignment horizontal="right"/>
    </xf>
    <xf numFmtId="0" fontId="17" fillId="6" borderId="27" xfId="0" applyFont="1" applyFill="1" applyBorder="1" applyAlignment="1">
      <alignment horizontal="center"/>
    </xf>
    <xf numFmtId="0" fontId="14" fillId="3" borderId="2" xfId="3" applyFont="1" applyFill="1" applyBorder="1" applyAlignment="1">
      <alignment horizontal="center"/>
    </xf>
    <xf numFmtId="0" fontId="17" fillId="0" borderId="0" xfId="3" applyFont="1" applyAlignment="1">
      <alignment horizontal="center"/>
    </xf>
    <xf numFmtId="0" fontId="18" fillId="2" borderId="0" xfId="3" applyFont="1" applyFill="1" applyAlignment="1" applyProtection="1">
      <alignment horizontal="center"/>
      <protection locked="0"/>
    </xf>
    <xf numFmtId="0" fontId="5" fillId="0" borderId="21" xfId="3" applyFont="1" applyBorder="1" applyAlignment="1">
      <alignment horizontal="center"/>
    </xf>
    <xf numFmtId="0" fontId="5" fillId="0" borderId="23" xfId="3" applyFont="1" applyBorder="1" applyAlignment="1">
      <alignment horizontal="center"/>
    </xf>
    <xf numFmtId="0" fontId="2" fillId="0" borderId="25" xfId="3" applyBorder="1" applyAlignment="1">
      <alignment horizontal="center"/>
    </xf>
    <xf numFmtId="0" fontId="15" fillId="3" borderId="28" xfId="0" applyFont="1" applyFill="1" applyBorder="1" applyAlignment="1">
      <alignment horizontal="center" wrapText="1"/>
    </xf>
    <xf numFmtId="0" fontId="5" fillId="0" borderId="28" xfId="3" applyFont="1" applyBorder="1" applyAlignment="1">
      <alignment horizontal="center"/>
    </xf>
    <xf numFmtId="0" fontId="5" fillId="0" borderId="29" xfId="3" applyFont="1" applyBorder="1" applyAlignment="1">
      <alignment horizontal="center"/>
    </xf>
    <xf numFmtId="0" fontId="4" fillId="0" borderId="0" xfId="3" applyFont="1" applyAlignment="1">
      <alignment horizontal="left"/>
    </xf>
    <xf numFmtId="0" fontId="22" fillId="4" borderId="25" xfId="2" applyFont="1" applyFill="1" applyBorder="1" applyAlignment="1" applyProtection="1">
      <alignment vertical="center"/>
    </xf>
    <xf numFmtId="0" fontId="2" fillId="2" borderId="30" xfId="3" applyFill="1" applyBorder="1" applyAlignment="1" applyProtection="1">
      <alignment horizontal="center"/>
      <protection locked="0"/>
    </xf>
    <xf numFmtId="0" fontId="2" fillId="2" borderId="11" xfId="3" applyFill="1" applyBorder="1" applyProtection="1">
      <protection locked="0"/>
    </xf>
    <xf numFmtId="0" fontId="18" fillId="7" borderId="0" xfId="3" applyFont="1" applyFill="1" applyAlignment="1" applyProtection="1">
      <alignment horizontal="center"/>
      <protection locked="0"/>
    </xf>
    <xf numFmtId="0" fontId="2" fillId="0" borderId="23" xfId="3" applyBorder="1" applyAlignment="1">
      <alignment horizontal="center"/>
    </xf>
    <xf numFmtId="0" fontId="8" fillId="0" borderId="1" xfId="3" applyFont="1" applyBorder="1"/>
    <xf numFmtId="0" fontId="8" fillId="0" borderId="2" xfId="3" applyFont="1" applyBorder="1"/>
    <xf numFmtId="0" fontId="8" fillId="0" borderId="2" xfId="3" applyFont="1" applyBorder="1" applyAlignment="1">
      <alignment horizontal="center"/>
    </xf>
    <xf numFmtId="14" fontId="12" fillId="0" borderId="0" xfId="3" applyNumberFormat="1" applyFont="1" applyAlignment="1">
      <alignment horizontal="center"/>
    </xf>
    <xf numFmtId="0" fontId="8" fillId="0" borderId="0" xfId="3" applyFont="1" applyAlignment="1">
      <alignment horizontal="center"/>
    </xf>
    <xf numFmtId="0" fontId="1" fillId="0" borderId="2" xfId="3" applyFont="1" applyBorder="1"/>
    <xf numFmtId="164" fontId="5" fillId="4" borderId="2" xfId="3" applyNumberFormat="1" applyFont="1" applyFill="1" applyBorder="1" applyAlignment="1">
      <alignment horizontal="center"/>
    </xf>
    <xf numFmtId="164" fontId="13" fillId="0" borderId="0" xfId="3" applyNumberFormat="1" applyFont="1" applyAlignment="1">
      <alignment horizontal="center"/>
    </xf>
    <xf numFmtId="164" fontId="5" fillId="4" borderId="1" xfId="3" applyNumberFormat="1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166" fontId="0" fillId="0" borderId="0" xfId="0" applyNumberFormat="1"/>
    <xf numFmtId="14" fontId="0" fillId="0" borderId="0" xfId="0" applyNumberFormat="1"/>
    <xf numFmtId="165" fontId="19" fillId="4" borderId="0" xfId="3" applyNumberFormat="1" applyFont="1" applyFill="1" applyAlignment="1">
      <alignment horizontal="center"/>
    </xf>
  </cellXfs>
  <cellStyles count="4">
    <cellStyle name="Euro" xfId="1" xr:uid="{00000000-0005-0000-0000-000000000000}"/>
    <cellStyle name="Link" xfId="2" builtinId="8"/>
    <cellStyle name="Standard" xfId="0" builtinId="0"/>
    <cellStyle name="Standard_Tabelle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firstButton="1" fmlaLink="$V$10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fmlaLink="$V$25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firstButton="1" fmlaLink="$V$26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firstButton="1" fmlaLink="$V$27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fmlaLink="$V$29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fmlaLink="$V$12" lockText="1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Radio" checked="Checked" lockText="1" noThreeD="1"/>
</file>

<file path=xl/ctrlProps/ctrlProp153.xml><?xml version="1.0" encoding="utf-8"?>
<formControlPr xmlns="http://schemas.microsoft.com/office/spreadsheetml/2009/9/main" objectType="Radio" checked="Checked" lockText="1" noThreeD="1"/>
</file>

<file path=xl/ctrlProps/ctrlProp154.xml><?xml version="1.0" encoding="utf-8"?>
<formControlPr xmlns="http://schemas.microsoft.com/office/spreadsheetml/2009/9/main" objectType="Radio" checked="Checked" lockText="1" noThreeD="1"/>
</file>

<file path=xl/ctrlProps/ctrlProp155.xml><?xml version="1.0" encoding="utf-8"?>
<formControlPr xmlns="http://schemas.microsoft.com/office/spreadsheetml/2009/9/main" objectType="Radio" checked="Checked" lockText="1" noThreeD="1"/>
</file>

<file path=xl/ctrlProps/ctrlProp156.xml><?xml version="1.0" encoding="utf-8"?>
<formControlPr xmlns="http://schemas.microsoft.com/office/spreadsheetml/2009/9/main" objectType="Radio" checked="Checked" lockText="1" noThreeD="1"/>
</file>

<file path=xl/ctrlProps/ctrlProp157.xml><?xml version="1.0" encoding="utf-8"?>
<formControlPr xmlns="http://schemas.microsoft.com/office/spreadsheetml/2009/9/main" objectType="Radio" checked="Checked" lockText="1" noThreeD="1"/>
</file>

<file path=xl/ctrlProps/ctrlProp158.xml><?xml version="1.0" encoding="utf-8"?>
<formControlPr xmlns="http://schemas.microsoft.com/office/spreadsheetml/2009/9/main" objectType="Radio" checked="Checked" lockText="1" noThreeD="1"/>
</file>

<file path=xl/ctrlProps/ctrlProp159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checked="Checked" lockText="1" noThreeD="1"/>
</file>

<file path=xl/ctrlProps/ctrlProp161.xml><?xml version="1.0" encoding="utf-8"?>
<formControlPr xmlns="http://schemas.microsoft.com/office/spreadsheetml/2009/9/main" objectType="Radio" checked="Checked" lockText="1" noThreeD="1"/>
</file>

<file path=xl/ctrlProps/ctrlProp162.xml><?xml version="1.0" encoding="utf-8"?>
<formControlPr xmlns="http://schemas.microsoft.com/office/spreadsheetml/2009/9/main" objectType="Radio" checked="Checked" lockText="1" noThreeD="1"/>
</file>

<file path=xl/ctrlProps/ctrlProp163.xml><?xml version="1.0" encoding="utf-8"?>
<formControlPr xmlns="http://schemas.microsoft.com/office/spreadsheetml/2009/9/main" objectType="Radio" checked="Checked" lockText="1" noThreeD="1"/>
</file>

<file path=xl/ctrlProps/ctrlProp164.xml><?xml version="1.0" encoding="utf-8"?>
<formControlPr xmlns="http://schemas.microsoft.com/office/spreadsheetml/2009/9/main" objectType="Radio" checked="Checked" lockText="1" noThreeD="1"/>
</file>

<file path=xl/ctrlProps/ctrlProp165.xml><?xml version="1.0" encoding="utf-8"?>
<formControlPr xmlns="http://schemas.microsoft.com/office/spreadsheetml/2009/9/main" objectType="Radio" checked="Checked" lockText="1" noThreeD="1"/>
</file>

<file path=xl/ctrlProps/ctrlProp166.xml><?xml version="1.0" encoding="utf-8"?>
<formControlPr xmlns="http://schemas.microsoft.com/office/spreadsheetml/2009/9/main" objectType="Radio" checked="Checked" lockText="1" noThreeD="1"/>
</file>

<file path=xl/ctrlProps/ctrlProp167.xml><?xml version="1.0" encoding="utf-8"?>
<formControlPr xmlns="http://schemas.microsoft.com/office/spreadsheetml/2009/9/main" objectType="Radio" checked="Checked" lockText="1" noThreeD="1"/>
</file>

<file path=xl/ctrlProps/ctrlProp168.xml><?xml version="1.0" encoding="utf-8"?>
<formControlPr xmlns="http://schemas.microsoft.com/office/spreadsheetml/2009/9/main" objectType="Radio" checked="Checked" lockText="1" noThreeD="1"/>
</file>

<file path=xl/ctrlProps/ctrlProp169.xml><?xml version="1.0" encoding="utf-8"?>
<formControlPr xmlns="http://schemas.microsoft.com/office/spreadsheetml/2009/9/main" objectType="Radio" checked="Checked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Radio" checked="Checked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firstButton="1" fmlaLink="$V$28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GBox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Radio" checked="Checked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$V$13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fmlaLink="$V$14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$V$15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firstButton="1" fmlaLink="$V$16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firstButton="1" fmlaLink="$V$17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Radio" firstButton="1" fmlaLink="$V$18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firstButton="1" fmlaLink="$V$19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Radio" firstButton="1" fmlaLink="$V$20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fmlaLink="$V$2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fmlaLink="$V$1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fmlaLink="$V$22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fmlaLink="$V$23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fmlaLink="$V$2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9</xdr:row>
          <xdr:rowOff>76200</xdr:rowOff>
        </xdr:from>
        <xdr:to>
          <xdr:col>13</xdr:col>
          <xdr:colOff>0</xdr:colOff>
          <xdr:row>9</xdr:row>
          <xdr:rowOff>190500</xdr:rowOff>
        </xdr:to>
        <xdr:sp macro="" textlink="">
          <xdr:nvSpPr>
            <xdr:cNvPr id="1521" name="Option Button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9</xdr:row>
          <xdr:rowOff>85725</xdr:rowOff>
        </xdr:from>
        <xdr:to>
          <xdr:col>16</xdr:col>
          <xdr:colOff>0</xdr:colOff>
          <xdr:row>9</xdr:row>
          <xdr:rowOff>200025</xdr:rowOff>
        </xdr:to>
        <xdr:sp macro="" textlink="">
          <xdr:nvSpPr>
            <xdr:cNvPr id="1522" name="Option Button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9</xdr:row>
          <xdr:rowOff>85725</xdr:rowOff>
        </xdr:from>
        <xdr:to>
          <xdr:col>17</xdr:col>
          <xdr:colOff>0</xdr:colOff>
          <xdr:row>9</xdr:row>
          <xdr:rowOff>209550</xdr:rowOff>
        </xdr:to>
        <xdr:sp macro="" textlink="">
          <xdr:nvSpPr>
            <xdr:cNvPr id="1523" name="Option Button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9</xdr:row>
          <xdr:rowOff>85725</xdr:rowOff>
        </xdr:from>
        <xdr:to>
          <xdr:col>19</xdr:col>
          <xdr:colOff>0</xdr:colOff>
          <xdr:row>9</xdr:row>
          <xdr:rowOff>200025</xdr:rowOff>
        </xdr:to>
        <xdr:sp macro="" textlink="">
          <xdr:nvSpPr>
            <xdr:cNvPr id="1524" name="Option Button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9</xdr:row>
          <xdr:rowOff>85725</xdr:rowOff>
        </xdr:from>
        <xdr:to>
          <xdr:col>15</xdr:col>
          <xdr:colOff>9525</xdr:colOff>
          <xdr:row>9</xdr:row>
          <xdr:rowOff>200025</xdr:rowOff>
        </xdr:to>
        <xdr:sp macro="" textlink="">
          <xdr:nvSpPr>
            <xdr:cNvPr id="1526" name="Option Button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9</xdr:row>
          <xdr:rowOff>57150</xdr:rowOff>
        </xdr:from>
        <xdr:to>
          <xdr:col>19</xdr:col>
          <xdr:colOff>1009650</xdr:colOff>
          <xdr:row>9</xdr:row>
          <xdr:rowOff>228600</xdr:rowOff>
        </xdr:to>
        <xdr:sp macro="" textlink="">
          <xdr:nvSpPr>
            <xdr:cNvPr id="1731" name="Option Button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9</xdr:row>
          <xdr:rowOff>38100</xdr:rowOff>
        </xdr:from>
        <xdr:to>
          <xdr:col>25</xdr:col>
          <xdr:colOff>342900</xdr:colOff>
          <xdr:row>10</xdr:row>
          <xdr:rowOff>28575</xdr:rowOff>
        </xdr:to>
        <xdr:sp macro="" textlink="">
          <xdr:nvSpPr>
            <xdr:cNvPr id="1936" name="Group Box 912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0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10</xdr:row>
          <xdr:rowOff>76200</xdr:rowOff>
        </xdr:from>
        <xdr:to>
          <xdr:col>13</xdr:col>
          <xdr:colOff>0</xdr:colOff>
          <xdr:row>10</xdr:row>
          <xdr:rowOff>190500</xdr:rowOff>
        </xdr:to>
        <xdr:sp macro="" textlink="">
          <xdr:nvSpPr>
            <xdr:cNvPr id="1937" name="Option Button 913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0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10</xdr:row>
          <xdr:rowOff>85725</xdr:rowOff>
        </xdr:from>
        <xdr:to>
          <xdr:col>16</xdr:col>
          <xdr:colOff>0</xdr:colOff>
          <xdr:row>10</xdr:row>
          <xdr:rowOff>200025</xdr:rowOff>
        </xdr:to>
        <xdr:sp macro="" textlink="">
          <xdr:nvSpPr>
            <xdr:cNvPr id="1938" name="Option Button 914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0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10</xdr:row>
          <xdr:rowOff>85725</xdr:rowOff>
        </xdr:from>
        <xdr:to>
          <xdr:col>17</xdr:col>
          <xdr:colOff>0</xdr:colOff>
          <xdr:row>10</xdr:row>
          <xdr:rowOff>209550</xdr:rowOff>
        </xdr:to>
        <xdr:sp macro="" textlink="">
          <xdr:nvSpPr>
            <xdr:cNvPr id="1939" name="Option Button 915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0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10</xdr:row>
          <xdr:rowOff>85725</xdr:rowOff>
        </xdr:from>
        <xdr:to>
          <xdr:col>19</xdr:col>
          <xdr:colOff>0</xdr:colOff>
          <xdr:row>10</xdr:row>
          <xdr:rowOff>200025</xdr:rowOff>
        </xdr:to>
        <xdr:sp macro="" textlink="">
          <xdr:nvSpPr>
            <xdr:cNvPr id="1940" name="Option Button 916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0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10</xdr:row>
          <xdr:rowOff>85725</xdr:rowOff>
        </xdr:from>
        <xdr:to>
          <xdr:col>15</xdr:col>
          <xdr:colOff>9525</xdr:colOff>
          <xdr:row>10</xdr:row>
          <xdr:rowOff>200025</xdr:rowOff>
        </xdr:to>
        <xdr:sp macro="" textlink="">
          <xdr:nvSpPr>
            <xdr:cNvPr id="1941" name="Option Button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id="{00000000-0008-0000-00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10</xdr:row>
          <xdr:rowOff>57150</xdr:rowOff>
        </xdr:from>
        <xdr:to>
          <xdr:col>19</xdr:col>
          <xdr:colOff>1009650</xdr:colOff>
          <xdr:row>10</xdr:row>
          <xdr:rowOff>228600</xdr:rowOff>
        </xdr:to>
        <xdr:sp macro="" textlink="">
          <xdr:nvSpPr>
            <xdr:cNvPr id="1942" name="Option Button 918" hidden="1">
              <a:extLst>
                <a:ext uri="{63B3BB69-23CF-44E3-9099-C40C66FF867C}">
                  <a14:compatExt spid="_x0000_s1942"/>
                </a:ext>
                <a:ext uri="{FF2B5EF4-FFF2-40B4-BE49-F238E27FC236}">
                  <a16:creationId xmlns:a16="http://schemas.microsoft.com/office/drawing/2014/main" id="{00000000-0008-0000-0000-00009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</xdr:row>
          <xdr:rowOff>19050</xdr:rowOff>
        </xdr:from>
        <xdr:to>
          <xdr:col>25</xdr:col>
          <xdr:colOff>323850</xdr:colOff>
          <xdr:row>11</xdr:row>
          <xdr:rowOff>9525</xdr:rowOff>
        </xdr:to>
        <xdr:sp macro="" textlink="">
          <xdr:nvSpPr>
            <xdr:cNvPr id="1944" name="Group Box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0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11</xdr:row>
          <xdr:rowOff>76200</xdr:rowOff>
        </xdr:from>
        <xdr:to>
          <xdr:col>13</xdr:col>
          <xdr:colOff>0</xdr:colOff>
          <xdr:row>11</xdr:row>
          <xdr:rowOff>190500</xdr:rowOff>
        </xdr:to>
        <xdr:sp macro="" textlink="">
          <xdr:nvSpPr>
            <xdr:cNvPr id="1945" name="Option Button 921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00000000-0008-0000-00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11</xdr:row>
          <xdr:rowOff>85725</xdr:rowOff>
        </xdr:from>
        <xdr:to>
          <xdr:col>16</xdr:col>
          <xdr:colOff>0</xdr:colOff>
          <xdr:row>11</xdr:row>
          <xdr:rowOff>200025</xdr:rowOff>
        </xdr:to>
        <xdr:sp macro="" textlink="">
          <xdr:nvSpPr>
            <xdr:cNvPr id="1946" name="Option Button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0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11</xdr:row>
          <xdr:rowOff>85725</xdr:rowOff>
        </xdr:from>
        <xdr:to>
          <xdr:col>17</xdr:col>
          <xdr:colOff>0</xdr:colOff>
          <xdr:row>11</xdr:row>
          <xdr:rowOff>209550</xdr:rowOff>
        </xdr:to>
        <xdr:sp macro="" textlink="">
          <xdr:nvSpPr>
            <xdr:cNvPr id="1947" name="Option Button 923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00000000-0008-0000-00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11</xdr:row>
          <xdr:rowOff>85725</xdr:rowOff>
        </xdr:from>
        <xdr:to>
          <xdr:col>19</xdr:col>
          <xdr:colOff>0</xdr:colOff>
          <xdr:row>11</xdr:row>
          <xdr:rowOff>200025</xdr:rowOff>
        </xdr:to>
        <xdr:sp macro="" textlink="">
          <xdr:nvSpPr>
            <xdr:cNvPr id="1948" name="Option Button 924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00000000-0008-0000-00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11</xdr:row>
          <xdr:rowOff>85725</xdr:rowOff>
        </xdr:from>
        <xdr:to>
          <xdr:col>15</xdr:col>
          <xdr:colOff>9525</xdr:colOff>
          <xdr:row>11</xdr:row>
          <xdr:rowOff>200025</xdr:rowOff>
        </xdr:to>
        <xdr:sp macro="" textlink="">
          <xdr:nvSpPr>
            <xdr:cNvPr id="1949" name="Option Button 925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00000000-0008-0000-00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11</xdr:row>
          <xdr:rowOff>57150</xdr:rowOff>
        </xdr:from>
        <xdr:to>
          <xdr:col>19</xdr:col>
          <xdr:colOff>1009650</xdr:colOff>
          <xdr:row>11</xdr:row>
          <xdr:rowOff>228600</xdr:rowOff>
        </xdr:to>
        <xdr:sp macro="" textlink="">
          <xdr:nvSpPr>
            <xdr:cNvPr id="1950" name="Option Button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0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11</xdr:row>
          <xdr:rowOff>19050</xdr:rowOff>
        </xdr:from>
        <xdr:to>
          <xdr:col>25</xdr:col>
          <xdr:colOff>323850</xdr:colOff>
          <xdr:row>12</xdr:row>
          <xdr:rowOff>9525</xdr:rowOff>
        </xdr:to>
        <xdr:sp macro="" textlink="">
          <xdr:nvSpPr>
            <xdr:cNvPr id="1952" name="Group Box 928" hidden="1">
              <a:extLst>
                <a:ext uri="{63B3BB69-23CF-44E3-9099-C40C66FF867C}">
                  <a14:compatExt spid="_x0000_s1952"/>
                </a:ext>
                <a:ext uri="{FF2B5EF4-FFF2-40B4-BE49-F238E27FC236}">
                  <a16:creationId xmlns:a16="http://schemas.microsoft.com/office/drawing/2014/main" id="{00000000-0008-0000-0000-0000A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12</xdr:row>
          <xdr:rowOff>76200</xdr:rowOff>
        </xdr:from>
        <xdr:to>
          <xdr:col>13</xdr:col>
          <xdr:colOff>0</xdr:colOff>
          <xdr:row>12</xdr:row>
          <xdr:rowOff>190500</xdr:rowOff>
        </xdr:to>
        <xdr:sp macro="" textlink="">
          <xdr:nvSpPr>
            <xdr:cNvPr id="1953" name="Option Button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0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12</xdr:row>
          <xdr:rowOff>85725</xdr:rowOff>
        </xdr:from>
        <xdr:to>
          <xdr:col>16</xdr:col>
          <xdr:colOff>0</xdr:colOff>
          <xdr:row>12</xdr:row>
          <xdr:rowOff>200025</xdr:rowOff>
        </xdr:to>
        <xdr:sp macro="" textlink="">
          <xdr:nvSpPr>
            <xdr:cNvPr id="1954" name="Option Button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id="{00000000-0008-0000-00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12</xdr:row>
          <xdr:rowOff>85725</xdr:rowOff>
        </xdr:from>
        <xdr:to>
          <xdr:col>17</xdr:col>
          <xdr:colOff>0</xdr:colOff>
          <xdr:row>12</xdr:row>
          <xdr:rowOff>209550</xdr:rowOff>
        </xdr:to>
        <xdr:sp macro="" textlink="">
          <xdr:nvSpPr>
            <xdr:cNvPr id="1955" name="Option Button 931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00000000-0008-0000-0000-0000A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12</xdr:row>
          <xdr:rowOff>85725</xdr:rowOff>
        </xdr:from>
        <xdr:to>
          <xdr:col>19</xdr:col>
          <xdr:colOff>0</xdr:colOff>
          <xdr:row>12</xdr:row>
          <xdr:rowOff>200025</xdr:rowOff>
        </xdr:to>
        <xdr:sp macro="" textlink="">
          <xdr:nvSpPr>
            <xdr:cNvPr id="1956" name="Option Button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id="{00000000-0008-0000-0000-0000A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12</xdr:row>
          <xdr:rowOff>85725</xdr:rowOff>
        </xdr:from>
        <xdr:to>
          <xdr:col>15</xdr:col>
          <xdr:colOff>9525</xdr:colOff>
          <xdr:row>12</xdr:row>
          <xdr:rowOff>200025</xdr:rowOff>
        </xdr:to>
        <xdr:sp macro="" textlink="">
          <xdr:nvSpPr>
            <xdr:cNvPr id="1957" name="Option Button 933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00000000-0008-0000-0000-0000A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12</xdr:row>
          <xdr:rowOff>57150</xdr:rowOff>
        </xdr:from>
        <xdr:to>
          <xdr:col>19</xdr:col>
          <xdr:colOff>1009650</xdr:colOff>
          <xdr:row>12</xdr:row>
          <xdr:rowOff>228600</xdr:rowOff>
        </xdr:to>
        <xdr:sp macro="" textlink="">
          <xdr:nvSpPr>
            <xdr:cNvPr id="1958" name="Option Button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00000000-0008-0000-0000-0000A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</xdr:row>
          <xdr:rowOff>19050</xdr:rowOff>
        </xdr:from>
        <xdr:to>
          <xdr:col>25</xdr:col>
          <xdr:colOff>323850</xdr:colOff>
          <xdr:row>13</xdr:row>
          <xdr:rowOff>9525</xdr:rowOff>
        </xdr:to>
        <xdr:sp macro="" textlink="">
          <xdr:nvSpPr>
            <xdr:cNvPr id="1960" name="Group Box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0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13</xdr:row>
          <xdr:rowOff>76200</xdr:rowOff>
        </xdr:from>
        <xdr:to>
          <xdr:col>13</xdr:col>
          <xdr:colOff>0</xdr:colOff>
          <xdr:row>13</xdr:row>
          <xdr:rowOff>190500</xdr:rowOff>
        </xdr:to>
        <xdr:sp macro="" textlink="">
          <xdr:nvSpPr>
            <xdr:cNvPr id="1961" name="Option Button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0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13</xdr:row>
          <xdr:rowOff>85725</xdr:rowOff>
        </xdr:from>
        <xdr:to>
          <xdr:col>16</xdr:col>
          <xdr:colOff>0</xdr:colOff>
          <xdr:row>13</xdr:row>
          <xdr:rowOff>200025</xdr:rowOff>
        </xdr:to>
        <xdr:sp macro="" textlink="">
          <xdr:nvSpPr>
            <xdr:cNvPr id="1962" name="Option Button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0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13</xdr:row>
          <xdr:rowOff>85725</xdr:rowOff>
        </xdr:from>
        <xdr:to>
          <xdr:col>17</xdr:col>
          <xdr:colOff>0</xdr:colOff>
          <xdr:row>13</xdr:row>
          <xdr:rowOff>209550</xdr:rowOff>
        </xdr:to>
        <xdr:sp macro="" textlink="">
          <xdr:nvSpPr>
            <xdr:cNvPr id="1963" name="Option Button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0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13</xdr:row>
          <xdr:rowOff>85725</xdr:rowOff>
        </xdr:from>
        <xdr:to>
          <xdr:col>19</xdr:col>
          <xdr:colOff>0</xdr:colOff>
          <xdr:row>13</xdr:row>
          <xdr:rowOff>200025</xdr:rowOff>
        </xdr:to>
        <xdr:sp macro="" textlink="">
          <xdr:nvSpPr>
            <xdr:cNvPr id="1964" name="Option Button 940" hidden="1">
              <a:extLst>
                <a:ext uri="{63B3BB69-23CF-44E3-9099-C40C66FF867C}">
                  <a14:compatExt spid="_x0000_s1964"/>
                </a:ext>
                <a:ext uri="{FF2B5EF4-FFF2-40B4-BE49-F238E27FC236}">
                  <a16:creationId xmlns:a16="http://schemas.microsoft.com/office/drawing/2014/main" id="{00000000-0008-0000-0000-0000A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13</xdr:row>
          <xdr:rowOff>85725</xdr:rowOff>
        </xdr:from>
        <xdr:to>
          <xdr:col>15</xdr:col>
          <xdr:colOff>9525</xdr:colOff>
          <xdr:row>13</xdr:row>
          <xdr:rowOff>200025</xdr:rowOff>
        </xdr:to>
        <xdr:sp macro="" textlink="">
          <xdr:nvSpPr>
            <xdr:cNvPr id="1965" name="Option Button 941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00000000-0008-0000-0000-0000A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13</xdr:row>
          <xdr:rowOff>57150</xdr:rowOff>
        </xdr:from>
        <xdr:to>
          <xdr:col>19</xdr:col>
          <xdr:colOff>1009650</xdr:colOff>
          <xdr:row>13</xdr:row>
          <xdr:rowOff>228600</xdr:rowOff>
        </xdr:to>
        <xdr:sp macro="" textlink="">
          <xdr:nvSpPr>
            <xdr:cNvPr id="1966" name="Option Button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0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</xdr:row>
          <xdr:rowOff>19050</xdr:rowOff>
        </xdr:from>
        <xdr:to>
          <xdr:col>25</xdr:col>
          <xdr:colOff>323850</xdr:colOff>
          <xdr:row>14</xdr:row>
          <xdr:rowOff>9525</xdr:rowOff>
        </xdr:to>
        <xdr:sp macro="" textlink="">
          <xdr:nvSpPr>
            <xdr:cNvPr id="1968" name="Group Box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0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14</xdr:row>
          <xdr:rowOff>76200</xdr:rowOff>
        </xdr:from>
        <xdr:to>
          <xdr:col>13</xdr:col>
          <xdr:colOff>0</xdr:colOff>
          <xdr:row>14</xdr:row>
          <xdr:rowOff>190500</xdr:rowOff>
        </xdr:to>
        <xdr:sp macro="" textlink="">
          <xdr:nvSpPr>
            <xdr:cNvPr id="1969" name="Option Button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0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14</xdr:row>
          <xdr:rowOff>85725</xdr:rowOff>
        </xdr:from>
        <xdr:to>
          <xdr:col>16</xdr:col>
          <xdr:colOff>0</xdr:colOff>
          <xdr:row>14</xdr:row>
          <xdr:rowOff>200025</xdr:rowOff>
        </xdr:to>
        <xdr:sp macro="" textlink="">
          <xdr:nvSpPr>
            <xdr:cNvPr id="1970" name="Option Button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0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14</xdr:row>
          <xdr:rowOff>85725</xdr:rowOff>
        </xdr:from>
        <xdr:to>
          <xdr:col>17</xdr:col>
          <xdr:colOff>0</xdr:colOff>
          <xdr:row>14</xdr:row>
          <xdr:rowOff>209550</xdr:rowOff>
        </xdr:to>
        <xdr:sp macro="" textlink="">
          <xdr:nvSpPr>
            <xdr:cNvPr id="1971" name="Option Button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0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14</xdr:row>
          <xdr:rowOff>85725</xdr:rowOff>
        </xdr:from>
        <xdr:to>
          <xdr:col>19</xdr:col>
          <xdr:colOff>0</xdr:colOff>
          <xdr:row>14</xdr:row>
          <xdr:rowOff>200025</xdr:rowOff>
        </xdr:to>
        <xdr:sp macro="" textlink="">
          <xdr:nvSpPr>
            <xdr:cNvPr id="1972" name="Option Button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0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14</xdr:row>
          <xdr:rowOff>85725</xdr:rowOff>
        </xdr:from>
        <xdr:to>
          <xdr:col>15</xdr:col>
          <xdr:colOff>9525</xdr:colOff>
          <xdr:row>14</xdr:row>
          <xdr:rowOff>200025</xdr:rowOff>
        </xdr:to>
        <xdr:sp macro="" textlink="">
          <xdr:nvSpPr>
            <xdr:cNvPr id="1973" name="Option Button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0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14</xdr:row>
          <xdr:rowOff>57150</xdr:rowOff>
        </xdr:from>
        <xdr:to>
          <xdr:col>19</xdr:col>
          <xdr:colOff>1009650</xdr:colOff>
          <xdr:row>14</xdr:row>
          <xdr:rowOff>228600</xdr:rowOff>
        </xdr:to>
        <xdr:sp macro="" textlink="">
          <xdr:nvSpPr>
            <xdr:cNvPr id="1974" name="Option Button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14</xdr:row>
          <xdr:rowOff>19050</xdr:rowOff>
        </xdr:from>
        <xdr:to>
          <xdr:col>25</xdr:col>
          <xdr:colOff>323850</xdr:colOff>
          <xdr:row>15</xdr:row>
          <xdr:rowOff>9525</xdr:rowOff>
        </xdr:to>
        <xdr:sp macro="" textlink="">
          <xdr:nvSpPr>
            <xdr:cNvPr id="1976" name="Group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0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15</xdr:row>
          <xdr:rowOff>76200</xdr:rowOff>
        </xdr:from>
        <xdr:to>
          <xdr:col>13</xdr:col>
          <xdr:colOff>0</xdr:colOff>
          <xdr:row>15</xdr:row>
          <xdr:rowOff>190500</xdr:rowOff>
        </xdr:to>
        <xdr:sp macro="" textlink="">
          <xdr:nvSpPr>
            <xdr:cNvPr id="1977" name="Option Button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15</xdr:row>
          <xdr:rowOff>85725</xdr:rowOff>
        </xdr:from>
        <xdr:to>
          <xdr:col>16</xdr:col>
          <xdr:colOff>0</xdr:colOff>
          <xdr:row>15</xdr:row>
          <xdr:rowOff>200025</xdr:rowOff>
        </xdr:to>
        <xdr:sp macro="" textlink="">
          <xdr:nvSpPr>
            <xdr:cNvPr id="1978" name="Option Button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15</xdr:row>
          <xdr:rowOff>85725</xdr:rowOff>
        </xdr:from>
        <xdr:to>
          <xdr:col>17</xdr:col>
          <xdr:colOff>0</xdr:colOff>
          <xdr:row>15</xdr:row>
          <xdr:rowOff>209550</xdr:rowOff>
        </xdr:to>
        <xdr:sp macro="" textlink="">
          <xdr:nvSpPr>
            <xdr:cNvPr id="1979" name="Option Button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15</xdr:row>
          <xdr:rowOff>85725</xdr:rowOff>
        </xdr:from>
        <xdr:to>
          <xdr:col>19</xdr:col>
          <xdr:colOff>0</xdr:colOff>
          <xdr:row>15</xdr:row>
          <xdr:rowOff>200025</xdr:rowOff>
        </xdr:to>
        <xdr:sp macro="" textlink="">
          <xdr:nvSpPr>
            <xdr:cNvPr id="1980" name="Option Button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15</xdr:row>
          <xdr:rowOff>85725</xdr:rowOff>
        </xdr:from>
        <xdr:to>
          <xdr:col>15</xdr:col>
          <xdr:colOff>9525</xdr:colOff>
          <xdr:row>15</xdr:row>
          <xdr:rowOff>200025</xdr:rowOff>
        </xdr:to>
        <xdr:sp macro="" textlink="">
          <xdr:nvSpPr>
            <xdr:cNvPr id="1981" name="Option Button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0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15</xdr:row>
          <xdr:rowOff>57150</xdr:rowOff>
        </xdr:from>
        <xdr:to>
          <xdr:col>19</xdr:col>
          <xdr:colOff>1009650</xdr:colOff>
          <xdr:row>15</xdr:row>
          <xdr:rowOff>228600</xdr:rowOff>
        </xdr:to>
        <xdr:sp macro="" textlink="">
          <xdr:nvSpPr>
            <xdr:cNvPr id="1982" name="Option Button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0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</xdr:row>
          <xdr:rowOff>19050</xdr:rowOff>
        </xdr:from>
        <xdr:to>
          <xdr:col>25</xdr:col>
          <xdr:colOff>323850</xdr:colOff>
          <xdr:row>16</xdr:row>
          <xdr:rowOff>9525</xdr:rowOff>
        </xdr:to>
        <xdr:sp macro="" textlink="">
          <xdr:nvSpPr>
            <xdr:cNvPr id="1984" name="Group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16</xdr:row>
          <xdr:rowOff>76200</xdr:rowOff>
        </xdr:from>
        <xdr:to>
          <xdr:col>13</xdr:col>
          <xdr:colOff>0</xdr:colOff>
          <xdr:row>16</xdr:row>
          <xdr:rowOff>190500</xdr:rowOff>
        </xdr:to>
        <xdr:sp macro="" textlink="">
          <xdr:nvSpPr>
            <xdr:cNvPr id="1985" name="Option Button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16</xdr:row>
          <xdr:rowOff>85725</xdr:rowOff>
        </xdr:from>
        <xdr:to>
          <xdr:col>16</xdr:col>
          <xdr:colOff>0</xdr:colOff>
          <xdr:row>16</xdr:row>
          <xdr:rowOff>200025</xdr:rowOff>
        </xdr:to>
        <xdr:sp macro="" textlink="">
          <xdr:nvSpPr>
            <xdr:cNvPr id="1986" name="Option Button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0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16</xdr:row>
          <xdr:rowOff>85725</xdr:rowOff>
        </xdr:from>
        <xdr:to>
          <xdr:col>17</xdr:col>
          <xdr:colOff>0</xdr:colOff>
          <xdr:row>16</xdr:row>
          <xdr:rowOff>209550</xdr:rowOff>
        </xdr:to>
        <xdr:sp macro="" textlink="">
          <xdr:nvSpPr>
            <xdr:cNvPr id="1987" name="Option Button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16</xdr:row>
          <xdr:rowOff>85725</xdr:rowOff>
        </xdr:from>
        <xdr:to>
          <xdr:col>19</xdr:col>
          <xdr:colOff>0</xdr:colOff>
          <xdr:row>16</xdr:row>
          <xdr:rowOff>200025</xdr:rowOff>
        </xdr:to>
        <xdr:sp macro="" textlink="">
          <xdr:nvSpPr>
            <xdr:cNvPr id="1988" name="Option Button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16</xdr:row>
          <xdr:rowOff>85725</xdr:rowOff>
        </xdr:from>
        <xdr:to>
          <xdr:col>15</xdr:col>
          <xdr:colOff>9525</xdr:colOff>
          <xdr:row>16</xdr:row>
          <xdr:rowOff>200025</xdr:rowOff>
        </xdr:to>
        <xdr:sp macro="" textlink="">
          <xdr:nvSpPr>
            <xdr:cNvPr id="1989" name="Option Button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16</xdr:row>
          <xdr:rowOff>57150</xdr:rowOff>
        </xdr:from>
        <xdr:to>
          <xdr:col>19</xdr:col>
          <xdr:colOff>1009650</xdr:colOff>
          <xdr:row>16</xdr:row>
          <xdr:rowOff>228600</xdr:rowOff>
        </xdr:to>
        <xdr:sp macro="" textlink="">
          <xdr:nvSpPr>
            <xdr:cNvPr id="1990" name="Option Button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</xdr:row>
          <xdr:rowOff>19050</xdr:rowOff>
        </xdr:from>
        <xdr:to>
          <xdr:col>25</xdr:col>
          <xdr:colOff>323850</xdr:colOff>
          <xdr:row>17</xdr:row>
          <xdr:rowOff>9525</xdr:rowOff>
        </xdr:to>
        <xdr:sp macro="" textlink="">
          <xdr:nvSpPr>
            <xdr:cNvPr id="1992" name="Group Box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17</xdr:row>
          <xdr:rowOff>76200</xdr:rowOff>
        </xdr:from>
        <xdr:to>
          <xdr:col>13</xdr:col>
          <xdr:colOff>0</xdr:colOff>
          <xdr:row>17</xdr:row>
          <xdr:rowOff>190500</xdr:rowOff>
        </xdr:to>
        <xdr:sp macro="" textlink="">
          <xdr:nvSpPr>
            <xdr:cNvPr id="1993" name="Option Button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17</xdr:row>
          <xdr:rowOff>85725</xdr:rowOff>
        </xdr:from>
        <xdr:to>
          <xdr:col>16</xdr:col>
          <xdr:colOff>0</xdr:colOff>
          <xdr:row>17</xdr:row>
          <xdr:rowOff>200025</xdr:rowOff>
        </xdr:to>
        <xdr:sp macro="" textlink="">
          <xdr:nvSpPr>
            <xdr:cNvPr id="1994" name="Option Button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17</xdr:row>
          <xdr:rowOff>85725</xdr:rowOff>
        </xdr:from>
        <xdr:to>
          <xdr:col>17</xdr:col>
          <xdr:colOff>0</xdr:colOff>
          <xdr:row>17</xdr:row>
          <xdr:rowOff>209550</xdr:rowOff>
        </xdr:to>
        <xdr:sp macro="" textlink="">
          <xdr:nvSpPr>
            <xdr:cNvPr id="1995" name="Option Button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17</xdr:row>
          <xdr:rowOff>85725</xdr:rowOff>
        </xdr:from>
        <xdr:to>
          <xdr:col>19</xdr:col>
          <xdr:colOff>0</xdr:colOff>
          <xdr:row>17</xdr:row>
          <xdr:rowOff>200025</xdr:rowOff>
        </xdr:to>
        <xdr:sp macro="" textlink="">
          <xdr:nvSpPr>
            <xdr:cNvPr id="1996" name="Option Button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17</xdr:row>
          <xdr:rowOff>85725</xdr:rowOff>
        </xdr:from>
        <xdr:to>
          <xdr:col>15</xdr:col>
          <xdr:colOff>9525</xdr:colOff>
          <xdr:row>17</xdr:row>
          <xdr:rowOff>200025</xdr:rowOff>
        </xdr:to>
        <xdr:sp macro="" textlink="">
          <xdr:nvSpPr>
            <xdr:cNvPr id="1997" name="Option Button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17</xdr:row>
          <xdr:rowOff>57150</xdr:rowOff>
        </xdr:from>
        <xdr:to>
          <xdr:col>19</xdr:col>
          <xdr:colOff>1009650</xdr:colOff>
          <xdr:row>17</xdr:row>
          <xdr:rowOff>228600</xdr:rowOff>
        </xdr:to>
        <xdr:sp macro="" textlink="">
          <xdr:nvSpPr>
            <xdr:cNvPr id="1998" name="Option Button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47625</xdr:rowOff>
        </xdr:from>
        <xdr:to>
          <xdr:col>25</xdr:col>
          <xdr:colOff>314325</xdr:colOff>
          <xdr:row>18</xdr:row>
          <xdr:rowOff>38100</xdr:rowOff>
        </xdr:to>
        <xdr:sp macro="" textlink="">
          <xdr:nvSpPr>
            <xdr:cNvPr id="2008" name="Group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18</xdr:row>
          <xdr:rowOff>76200</xdr:rowOff>
        </xdr:from>
        <xdr:to>
          <xdr:col>13</xdr:col>
          <xdr:colOff>0</xdr:colOff>
          <xdr:row>18</xdr:row>
          <xdr:rowOff>190500</xdr:rowOff>
        </xdr:to>
        <xdr:sp macro="" textlink="">
          <xdr:nvSpPr>
            <xdr:cNvPr id="2009" name="Option Button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18</xdr:row>
          <xdr:rowOff>85725</xdr:rowOff>
        </xdr:from>
        <xdr:to>
          <xdr:col>16</xdr:col>
          <xdr:colOff>0</xdr:colOff>
          <xdr:row>18</xdr:row>
          <xdr:rowOff>200025</xdr:rowOff>
        </xdr:to>
        <xdr:sp macro="" textlink="">
          <xdr:nvSpPr>
            <xdr:cNvPr id="2010" name="Option Button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18</xdr:row>
          <xdr:rowOff>85725</xdr:rowOff>
        </xdr:from>
        <xdr:to>
          <xdr:col>17</xdr:col>
          <xdr:colOff>0</xdr:colOff>
          <xdr:row>18</xdr:row>
          <xdr:rowOff>209550</xdr:rowOff>
        </xdr:to>
        <xdr:sp macro="" textlink="">
          <xdr:nvSpPr>
            <xdr:cNvPr id="2011" name="Option Button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18</xdr:row>
          <xdr:rowOff>85725</xdr:rowOff>
        </xdr:from>
        <xdr:to>
          <xdr:col>19</xdr:col>
          <xdr:colOff>0</xdr:colOff>
          <xdr:row>18</xdr:row>
          <xdr:rowOff>200025</xdr:rowOff>
        </xdr:to>
        <xdr:sp macro="" textlink="">
          <xdr:nvSpPr>
            <xdr:cNvPr id="2012" name="Option Button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18</xdr:row>
          <xdr:rowOff>85725</xdr:rowOff>
        </xdr:from>
        <xdr:to>
          <xdr:col>15</xdr:col>
          <xdr:colOff>9525</xdr:colOff>
          <xdr:row>18</xdr:row>
          <xdr:rowOff>200025</xdr:rowOff>
        </xdr:to>
        <xdr:sp macro="" textlink="">
          <xdr:nvSpPr>
            <xdr:cNvPr id="2013" name="Option Button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0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18</xdr:row>
          <xdr:rowOff>57150</xdr:rowOff>
        </xdr:from>
        <xdr:to>
          <xdr:col>19</xdr:col>
          <xdr:colOff>1009650</xdr:colOff>
          <xdr:row>18</xdr:row>
          <xdr:rowOff>228600</xdr:rowOff>
        </xdr:to>
        <xdr:sp macro="" textlink="">
          <xdr:nvSpPr>
            <xdr:cNvPr id="2014" name="Option Button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</xdr:row>
          <xdr:rowOff>19050</xdr:rowOff>
        </xdr:from>
        <xdr:to>
          <xdr:col>25</xdr:col>
          <xdr:colOff>323850</xdr:colOff>
          <xdr:row>19</xdr:row>
          <xdr:rowOff>9525</xdr:rowOff>
        </xdr:to>
        <xdr:sp macro="" textlink="">
          <xdr:nvSpPr>
            <xdr:cNvPr id="2016" name="Group Box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19</xdr:row>
          <xdr:rowOff>76200</xdr:rowOff>
        </xdr:from>
        <xdr:to>
          <xdr:col>13</xdr:col>
          <xdr:colOff>0</xdr:colOff>
          <xdr:row>19</xdr:row>
          <xdr:rowOff>190500</xdr:rowOff>
        </xdr:to>
        <xdr:sp macro="" textlink="">
          <xdr:nvSpPr>
            <xdr:cNvPr id="2017" name="Option Button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19</xdr:row>
          <xdr:rowOff>85725</xdr:rowOff>
        </xdr:from>
        <xdr:to>
          <xdr:col>16</xdr:col>
          <xdr:colOff>0</xdr:colOff>
          <xdr:row>19</xdr:row>
          <xdr:rowOff>200025</xdr:rowOff>
        </xdr:to>
        <xdr:sp macro="" textlink="">
          <xdr:nvSpPr>
            <xdr:cNvPr id="2018" name="Option Button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19</xdr:row>
          <xdr:rowOff>85725</xdr:rowOff>
        </xdr:from>
        <xdr:to>
          <xdr:col>17</xdr:col>
          <xdr:colOff>0</xdr:colOff>
          <xdr:row>19</xdr:row>
          <xdr:rowOff>209550</xdr:rowOff>
        </xdr:to>
        <xdr:sp macro="" textlink="">
          <xdr:nvSpPr>
            <xdr:cNvPr id="2019" name="Option Button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19</xdr:row>
          <xdr:rowOff>85725</xdr:rowOff>
        </xdr:from>
        <xdr:to>
          <xdr:col>19</xdr:col>
          <xdr:colOff>0</xdr:colOff>
          <xdr:row>19</xdr:row>
          <xdr:rowOff>200025</xdr:rowOff>
        </xdr:to>
        <xdr:sp macro="" textlink="">
          <xdr:nvSpPr>
            <xdr:cNvPr id="2020" name="Option Button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0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19</xdr:row>
          <xdr:rowOff>85725</xdr:rowOff>
        </xdr:from>
        <xdr:to>
          <xdr:col>15</xdr:col>
          <xdr:colOff>9525</xdr:colOff>
          <xdr:row>19</xdr:row>
          <xdr:rowOff>200025</xdr:rowOff>
        </xdr:to>
        <xdr:sp macro="" textlink="">
          <xdr:nvSpPr>
            <xdr:cNvPr id="2021" name="Option Button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0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19</xdr:row>
          <xdr:rowOff>57150</xdr:rowOff>
        </xdr:from>
        <xdr:to>
          <xdr:col>19</xdr:col>
          <xdr:colOff>1009650</xdr:colOff>
          <xdr:row>19</xdr:row>
          <xdr:rowOff>228600</xdr:rowOff>
        </xdr:to>
        <xdr:sp macro="" textlink="">
          <xdr:nvSpPr>
            <xdr:cNvPr id="2022" name="Option Button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0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</xdr:row>
          <xdr:rowOff>19050</xdr:rowOff>
        </xdr:from>
        <xdr:to>
          <xdr:col>25</xdr:col>
          <xdr:colOff>323850</xdr:colOff>
          <xdr:row>20</xdr:row>
          <xdr:rowOff>9525</xdr:rowOff>
        </xdr:to>
        <xdr:sp macro="" textlink="">
          <xdr:nvSpPr>
            <xdr:cNvPr id="2024" name="Group Box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0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20</xdr:row>
          <xdr:rowOff>76200</xdr:rowOff>
        </xdr:from>
        <xdr:to>
          <xdr:col>13</xdr:col>
          <xdr:colOff>0</xdr:colOff>
          <xdr:row>20</xdr:row>
          <xdr:rowOff>190500</xdr:rowOff>
        </xdr:to>
        <xdr:sp macro="" textlink="">
          <xdr:nvSpPr>
            <xdr:cNvPr id="2025" name="Option Button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0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20</xdr:row>
          <xdr:rowOff>85725</xdr:rowOff>
        </xdr:from>
        <xdr:to>
          <xdr:col>16</xdr:col>
          <xdr:colOff>0</xdr:colOff>
          <xdr:row>20</xdr:row>
          <xdr:rowOff>200025</xdr:rowOff>
        </xdr:to>
        <xdr:sp macro="" textlink="">
          <xdr:nvSpPr>
            <xdr:cNvPr id="2026" name="Option Button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0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20</xdr:row>
          <xdr:rowOff>85725</xdr:rowOff>
        </xdr:from>
        <xdr:to>
          <xdr:col>17</xdr:col>
          <xdr:colOff>0</xdr:colOff>
          <xdr:row>20</xdr:row>
          <xdr:rowOff>209550</xdr:rowOff>
        </xdr:to>
        <xdr:sp macro="" textlink="">
          <xdr:nvSpPr>
            <xdr:cNvPr id="2027" name="Option Button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0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20</xdr:row>
          <xdr:rowOff>85725</xdr:rowOff>
        </xdr:from>
        <xdr:to>
          <xdr:col>19</xdr:col>
          <xdr:colOff>0</xdr:colOff>
          <xdr:row>20</xdr:row>
          <xdr:rowOff>200025</xdr:rowOff>
        </xdr:to>
        <xdr:sp macro="" textlink="">
          <xdr:nvSpPr>
            <xdr:cNvPr id="2028" name="Option Button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0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20</xdr:row>
          <xdr:rowOff>85725</xdr:rowOff>
        </xdr:from>
        <xdr:to>
          <xdr:col>15</xdr:col>
          <xdr:colOff>9525</xdr:colOff>
          <xdr:row>20</xdr:row>
          <xdr:rowOff>200025</xdr:rowOff>
        </xdr:to>
        <xdr:sp macro="" textlink="">
          <xdr:nvSpPr>
            <xdr:cNvPr id="2029" name="Option Button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0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20</xdr:row>
          <xdr:rowOff>57150</xdr:rowOff>
        </xdr:from>
        <xdr:to>
          <xdr:col>19</xdr:col>
          <xdr:colOff>1009650</xdr:colOff>
          <xdr:row>20</xdr:row>
          <xdr:rowOff>228600</xdr:rowOff>
        </xdr:to>
        <xdr:sp macro="" textlink="">
          <xdr:nvSpPr>
            <xdr:cNvPr id="2030" name="Option Button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0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20</xdr:row>
          <xdr:rowOff>19050</xdr:rowOff>
        </xdr:from>
        <xdr:to>
          <xdr:col>25</xdr:col>
          <xdr:colOff>323850</xdr:colOff>
          <xdr:row>21</xdr:row>
          <xdr:rowOff>9525</xdr:rowOff>
        </xdr:to>
        <xdr:sp macro="" textlink="">
          <xdr:nvSpPr>
            <xdr:cNvPr id="2032" name="Group Box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0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21</xdr:row>
          <xdr:rowOff>76200</xdr:rowOff>
        </xdr:from>
        <xdr:to>
          <xdr:col>13</xdr:col>
          <xdr:colOff>0</xdr:colOff>
          <xdr:row>21</xdr:row>
          <xdr:rowOff>190500</xdr:rowOff>
        </xdr:to>
        <xdr:sp macro="" textlink="">
          <xdr:nvSpPr>
            <xdr:cNvPr id="2033" name="Option Button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0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21</xdr:row>
          <xdr:rowOff>85725</xdr:rowOff>
        </xdr:from>
        <xdr:to>
          <xdr:col>16</xdr:col>
          <xdr:colOff>0</xdr:colOff>
          <xdr:row>21</xdr:row>
          <xdr:rowOff>200025</xdr:rowOff>
        </xdr:to>
        <xdr:sp macro="" textlink="">
          <xdr:nvSpPr>
            <xdr:cNvPr id="2034" name="Option Button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0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21</xdr:row>
          <xdr:rowOff>85725</xdr:rowOff>
        </xdr:from>
        <xdr:to>
          <xdr:col>17</xdr:col>
          <xdr:colOff>0</xdr:colOff>
          <xdr:row>21</xdr:row>
          <xdr:rowOff>209550</xdr:rowOff>
        </xdr:to>
        <xdr:sp macro="" textlink="">
          <xdr:nvSpPr>
            <xdr:cNvPr id="2035" name="Option Button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0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21</xdr:row>
          <xdr:rowOff>85725</xdr:rowOff>
        </xdr:from>
        <xdr:to>
          <xdr:col>19</xdr:col>
          <xdr:colOff>0</xdr:colOff>
          <xdr:row>21</xdr:row>
          <xdr:rowOff>200025</xdr:rowOff>
        </xdr:to>
        <xdr:sp macro="" textlink="">
          <xdr:nvSpPr>
            <xdr:cNvPr id="2036" name="Option Button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0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21</xdr:row>
          <xdr:rowOff>85725</xdr:rowOff>
        </xdr:from>
        <xdr:to>
          <xdr:col>15</xdr:col>
          <xdr:colOff>9525</xdr:colOff>
          <xdr:row>21</xdr:row>
          <xdr:rowOff>200025</xdr:rowOff>
        </xdr:to>
        <xdr:sp macro="" textlink="">
          <xdr:nvSpPr>
            <xdr:cNvPr id="2037" name="Option Button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0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21</xdr:row>
          <xdr:rowOff>57150</xdr:rowOff>
        </xdr:from>
        <xdr:to>
          <xdr:col>19</xdr:col>
          <xdr:colOff>1009650</xdr:colOff>
          <xdr:row>21</xdr:row>
          <xdr:rowOff>228600</xdr:rowOff>
        </xdr:to>
        <xdr:sp macro="" textlink="">
          <xdr:nvSpPr>
            <xdr:cNvPr id="2038" name="Option Button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0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</xdr:row>
          <xdr:rowOff>19050</xdr:rowOff>
        </xdr:from>
        <xdr:to>
          <xdr:col>25</xdr:col>
          <xdr:colOff>323850</xdr:colOff>
          <xdr:row>22</xdr:row>
          <xdr:rowOff>9525</xdr:rowOff>
        </xdr:to>
        <xdr:sp macro="" textlink="">
          <xdr:nvSpPr>
            <xdr:cNvPr id="2040" name="Group Box 1016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0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22</xdr:row>
          <xdr:rowOff>76200</xdr:rowOff>
        </xdr:from>
        <xdr:to>
          <xdr:col>13</xdr:col>
          <xdr:colOff>0</xdr:colOff>
          <xdr:row>22</xdr:row>
          <xdr:rowOff>190500</xdr:rowOff>
        </xdr:to>
        <xdr:sp macro="" textlink="">
          <xdr:nvSpPr>
            <xdr:cNvPr id="2041" name="Option Button 1017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0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22</xdr:row>
          <xdr:rowOff>85725</xdr:rowOff>
        </xdr:from>
        <xdr:to>
          <xdr:col>16</xdr:col>
          <xdr:colOff>0</xdr:colOff>
          <xdr:row>22</xdr:row>
          <xdr:rowOff>200025</xdr:rowOff>
        </xdr:to>
        <xdr:sp macro="" textlink="">
          <xdr:nvSpPr>
            <xdr:cNvPr id="2042" name="Option Button 1018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0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22</xdr:row>
          <xdr:rowOff>85725</xdr:rowOff>
        </xdr:from>
        <xdr:to>
          <xdr:col>17</xdr:col>
          <xdr:colOff>0</xdr:colOff>
          <xdr:row>22</xdr:row>
          <xdr:rowOff>209550</xdr:rowOff>
        </xdr:to>
        <xdr:sp macro="" textlink="">
          <xdr:nvSpPr>
            <xdr:cNvPr id="2043" name="Option Button 1019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0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22</xdr:row>
          <xdr:rowOff>85725</xdr:rowOff>
        </xdr:from>
        <xdr:to>
          <xdr:col>19</xdr:col>
          <xdr:colOff>0</xdr:colOff>
          <xdr:row>22</xdr:row>
          <xdr:rowOff>200025</xdr:rowOff>
        </xdr:to>
        <xdr:sp macro="" textlink="">
          <xdr:nvSpPr>
            <xdr:cNvPr id="2044" name="Option Button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0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22</xdr:row>
          <xdr:rowOff>85725</xdr:rowOff>
        </xdr:from>
        <xdr:to>
          <xdr:col>15</xdr:col>
          <xdr:colOff>9525</xdr:colOff>
          <xdr:row>22</xdr:row>
          <xdr:rowOff>200025</xdr:rowOff>
        </xdr:to>
        <xdr:sp macro="" textlink="">
          <xdr:nvSpPr>
            <xdr:cNvPr id="2045" name="Option Button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0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22</xdr:row>
          <xdr:rowOff>57150</xdr:rowOff>
        </xdr:from>
        <xdr:to>
          <xdr:col>19</xdr:col>
          <xdr:colOff>1009650</xdr:colOff>
          <xdr:row>22</xdr:row>
          <xdr:rowOff>228600</xdr:rowOff>
        </xdr:to>
        <xdr:sp macro="" textlink="">
          <xdr:nvSpPr>
            <xdr:cNvPr id="2046" name="Option Button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22</xdr:row>
          <xdr:rowOff>19050</xdr:rowOff>
        </xdr:from>
        <xdr:to>
          <xdr:col>25</xdr:col>
          <xdr:colOff>323850</xdr:colOff>
          <xdr:row>23</xdr:row>
          <xdr:rowOff>9525</xdr:rowOff>
        </xdr:to>
        <xdr:sp macro="" textlink="">
          <xdr:nvSpPr>
            <xdr:cNvPr id="2048" name="Group Box 1024" hidden="1">
              <a:extLst>
                <a:ext uri="{63B3BB69-23CF-44E3-9099-C40C66FF867C}">
                  <a14:compatExt spid="_x0000_s2048"/>
                </a:ext>
                <a:ext uri="{FF2B5EF4-FFF2-40B4-BE49-F238E27FC236}">
                  <a16:creationId xmlns:a16="http://schemas.microsoft.com/office/drawing/2014/main" id="{00000000-0008-0000-0000-00000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23</xdr:row>
          <xdr:rowOff>76200</xdr:rowOff>
        </xdr:from>
        <xdr:to>
          <xdr:col>13</xdr:col>
          <xdr:colOff>0</xdr:colOff>
          <xdr:row>23</xdr:row>
          <xdr:rowOff>190500</xdr:rowOff>
        </xdr:to>
        <xdr:sp macro="" textlink="">
          <xdr:nvSpPr>
            <xdr:cNvPr id="2049" name="Option Button 1025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23</xdr:row>
          <xdr:rowOff>85725</xdr:rowOff>
        </xdr:from>
        <xdr:to>
          <xdr:col>16</xdr:col>
          <xdr:colOff>0</xdr:colOff>
          <xdr:row>23</xdr:row>
          <xdr:rowOff>200025</xdr:rowOff>
        </xdr:to>
        <xdr:sp macro="" textlink="">
          <xdr:nvSpPr>
            <xdr:cNvPr id="2050" name="Option Button 1026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23</xdr:row>
          <xdr:rowOff>85725</xdr:rowOff>
        </xdr:from>
        <xdr:to>
          <xdr:col>17</xdr:col>
          <xdr:colOff>0</xdr:colOff>
          <xdr:row>23</xdr:row>
          <xdr:rowOff>209550</xdr:rowOff>
        </xdr:to>
        <xdr:sp macro="" textlink="">
          <xdr:nvSpPr>
            <xdr:cNvPr id="2051" name="Option Button 1027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23</xdr:row>
          <xdr:rowOff>85725</xdr:rowOff>
        </xdr:from>
        <xdr:to>
          <xdr:col>19</xdr:col>
          <xdr:colOff>0</xdr:colOff>
          <xdr:row>23</xdr:row>
          <xdr:rowOff>200025</xdr:rowOff>
        </xdr:to>
        <xdr:sp macro="" textlink="">
          <xdr:nvSpPr>
            <xdr:cNvPr id="2052" name="Option Button 1028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23</xdr:row>
          <xdr:rowOff>85725</xdr:rowOff>
        </xdr:from>
        <xdr:to>
          <xdr:col>15</xdr:col>
          <xdr:colOff>9525</xdr:colOff>
          <xdr:row>23</xdr:row>
          <xdr:rowOff>200025</xdr:rowOff>
        </xdr:to>
        <xdr:sp macro="" textlink="">
          <xdr:nvSpPr>
            <xdr:cNvPr id="2053" name="Option Button 1029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23</xdr:row>
          <xdr:rowOff>57150</xdr:rowOff>
        </xdr:from>
        <xdr:to>
          <xdr:col>19</xdr:col>
          <xdr:colOff>1009650</xdr:colOff>
          <xdr:row>23</xdr:row>
          <xdr:rowOff>228600</xdr:rowOff>
        </xdr:to>
        <xdr:sp macro="" textlink="">
          <xdr:nvSpPr>
            <xdr:cNvPr id="2054" name="Option Button 1030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23</xdr:row>
          <xdr:rowOff>19050</xdr:rowOff>
        </xdr:from>
        <xdr:to>
          <xdr:col>25</xdr:col>
          <xdr:colOff>323850</xdr:colOff>
          <xdr:row>24</xdr:row>
          <xdr:rowOff>9525</xdr:rowOff>
        </xdr:to>
        <xdr:sp macro="" textlink="">
          <xdr:nvSpPr>
            <xdr:cNvPr id="2056" name="Group Box 1032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24</xdr:row>
          <xdr:rowOff>76200</xdr:rowOff>
        </xdr:from>
        <xdr:to>
          <xdr:col>13</xdr:col>
          <xdr:colOff>0</xdr:colOff>
          <xdr:row>24</xdr:row>
          <xdr:rowOff>190500</xdr:rowOff>
        </xdr:to>
        <xdr:sp macro="" textlink="">
          <xdr:nvSpPr>
            <xdr:cNvPr id="2057" name="Option Button 1033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24</xdr:row>
          <xdr:rowOff>85725</xdr:rowOff>
        </xdr:from>
        <xdr:to>
          <xdr:col>16</xdr:col>
          <xdr:colOff>0</xdr:colOff>
          <xdr:row>24</xdr:row>
          <xdr:rowOff>200025</xdr:rowOff>
        </xdr:to>
        <xdr:sp macro="" textlink="">
          <xdr:nvSpPr>
            <xdr:cNvPr id="2058" name="Option Button 1034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24</xdr:row>
          <xdr:rowOff>85725</xdr:rowOff>
        </xdr:from>
        <xdr:to>
          <xdr:col>17</xdr:col>
          <xdr:colOff>0</xdr:colOff>
          <xdr:row>24</xdr:row>
          <xdr:rowOff>209550</xdr:rowOff>
        </xdr:to>
        <xdr:sp macro="" textlink="">
          <xdr:nvSpPr>
            <xdr:cNvPr id="2059" name="Option Button 1035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24</xdr:row>
          <xdr:rowOff>85725</xdr:rowOff>
        </xdr:from>
        <xdr:to>
          <xdr:col>19</xdr:col>
          <xdr:colOff>0</xdr:colOff>
          <xdr:row>24</xdr:row>
          <xdr:rowOff>200025</xdr:rowOff>
        </xdr:to>
        <xdr:sp macro="" textlink="">
          <xdr:nvSpPr>
            <xdr:cNvPr id="2060" name="Option Button 1036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24</xdr:row>
          <xdr:rowOff>85725</xdr:rowOff>
        </xdr:from>
        <xdr:to>
          <xdr:col>15</xdr:col>
          <xdr:colOff>9525</xdr:colOff>
          <xdr:row>24</xdr:row>
          <xdr:rowOff>200025</xdr:rowOff>
        </xdr:to>
        <xdr:sp macro="" textlink="">
          <xdr:nvSpPr>
            <xdr:cNvPr id="2061" name="Option Button 1037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24</xdr:row>
          <xdr:rowOff>57150</xdr:rowOff>
        </xdr:from>
        <xdr:to>
          <xdr:col>19</xdr:col>
          <xdr:colOff>1009650</xdr:colOff>
          <xdr:row>24</xdr:row>
          <xdr:rowOff>228600</xdr:rowOff>
        </xdr:to>
        <xdr:sp macro="" textlink="">
          <xdr:nvSpPr>
            <xdr:cNvPr id="2062" name="Option Button 1038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</xdr:row>
          <xdr:rowOff>19050</xdr:rowOff>
        </xdr:from>
        <xdr:to>
          <xdr:col>25</xdr:col>
          <xdr:colOff>323850</xdr:colOff>
          <xdr:row>25</xdr:row>
          <xdr:rowOff>9525</xdr:rowOff>
        </xdr:to>
        <xdr:sp macro="" textlink="">
          <xdr:nvSpPr>
            <xdr:cNvPr id="2064" name="Group Box 1040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25</xdr:row>
          <xdr:rowOff>76200</xdr:rowOff>
        </xdr:from>
        <xdr:to>
          <xdr:col>13</xdr:col>
          <xdr:colOff>0</xdr:colOff>
          <xdr:row>25</xdr:row>
          <xdr:rowOff>190500</xdr:rowOff>
        </xdr:to>
        <xdr:sp macro="" textlink="">
          <xdr:nvSpPr>
            <xdr:cNvPr id="2065" name="Option Button 1041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25</xdr:row>
          <xdr:rowOff>85725</xdr:rowOff>
        </xdr:from>
        <xdr:to>
          <xdr:col>16</xdr:col>
          <xdr:colOff>0</xdr:colOff>
          <xdr:row>25</xdr:row>
          <xdr:rowOff>200025</xdr:rowOff>
        </xdr:to>
        <xdr:sp macro="" textlink="">
          <xdr:nvSpPr>
            <xdr:cNvPr id="2066" name="Option Button 104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25</xdr:row>
          <xdr:rowOff>85725</xdr:rowOff>
        </xdr:from>
        <xdr:to>
          <xdr:col>17</xdr:col>
          <xdr:colOff>0</xdr:colOff>
          <xdr:row>25</xdr:row>
          <xdr:rowOff>209550</xdr:rowOff>
        </xdr:to>
        <xdr:sp macro="" textlink="">
          <xdr:nvSpPr>
            <xdr:cNvPr id="2067" name="Option Button 1043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25</xdr:row>
          <xdr:rowOff>85725</xdr:rowOff>
        </xdr:from>
        <xdr:to>
          <xdr:col>19</xdr:col>
          <xdr:colOff>0</xdr:colOff>
          <xdr:row>25</xdr:row>
          <xdr:rowOff>200025</xdr:rowOff>
        </xdr:to>
        <xdr:sp macro="" textlink="">
          <xdr:nvSpPr>
            <xdr:cNvPr id="2068" name="Option Button 1044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25</xdr:row>
          <xdr:rowOff>85725</xdr:rowOff>
        </xdr:from>
        <xdr:to>
          <xdr:col>15</xdr:col>
          <xdr:colOff>9525</xdr:colOff>
          <xdr:row>25</xdr:row>
          <xdr:rowOff>200025</xdr:rowOff>
        </xdr:to>
        <xdr:sp macro="" textlink="">
          <xdr:nvSpPr>
            <xdr:cNvPr id="2069" name="Option Button 1045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25</xdr:row>
          <xdr:rowOff>57150</xdr:rowOff>
        </xdr:from>
        <xdr:to>
          <xdr:col>19</xdr:col>
          <xdr:colOff>1009650</xdr:colOff>
          <xdr:row>25</xdr:row>
          <xdr:rowOff>228600</xdr:rowOff>
        </xdr:to>
        <xdr:sp macro="" textlink="">
          <xdr:nvSpPr>
            <xdr:cNvPr id="2070" name="Option Button 1046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25</xdr:row>
          <xdr:rowOff>19050</xdr:rowOff>
        </xdr:from>
        <xdr:to>
          <xdr:col>25</xdr:col>
          <xdr:colOff>323850</xdr:colOff>
          <xdr:row>26</xdr:row>
          <xdr:rowOff>9525</xdr:rowOff>
        </xdr:to>
        <xdr:sp macro="" textlink="">
          <xdr:nvSpPr>
            <xdr:cNvPr id="2072" name="Group Box 1048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26</xdr:row>
          <xdr:rowOff>76200</xdr:rowOff>
        </xdr:from>
        <xdr:to>
          <xdr:col>13</xdr:col>
          <xdr:colOff>0</xdr:colOff>
          <xdr:row>26</xdr:row>
          <xdr:rowOff>190500</xdr:rowOff>
        </xdr:to>
        <xdr:sp macro="" textlink="">
          <xdr:nvSpPr>
            <xdr:cNvPr id="2073" name="Option Button 1049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26</xdr:row>
          <xdr:rowOff>85725</xdr:rowOff>
        </xdr:from>
        <xdr:to>
          <xdr:col>16</xdr:col>
          <xdr:colOff>0</xdr:colOff>
          <xdr:row>26</xdr:row>
          <xdr:rowOff>200025</xdr:rowOff>
        </xdr:to>
        <xdr:sp macro="" textlink="">
          <xdr:nvSpPr>
            <xdr:cNvPr id="2074" name="Option Button 1050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26</xdr:row>
          <xdr:rowOff>85725</xdr:rowOff>
        </xdr:from>
        <xdr:to>
          <xdr:col>17</xdr:col>
          <xdr:colOff>0</xdr:colOff>
          <xdr:row>26</xdr:row>
          <xdr:rowOff>209550</xdr:rowOff>
        </xdr:to>
        <xdr:sp macro="" textlink="">
          <xdr:nvSpPr>
            <xdr:cNvPr id="2075" name="Option Button 1051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26</xdr:row>
          <xdr:rowOff>85725</xdr:rowOff>
        </xdr:from>
        <xdr:to>
          <xdr:col>19</xdr:col>
          <xdr:colOff>0</xdr:colOff>
          <xdr:row>26</xdr:row>
          <xdr:rowOff>200025</xdr:rowOff>
        </xdr:to>
        <xdr:sp macro="" textlink="">
          <xdr:nvSpPr>
            <xdr:cNvPr id="2076" name="Option Button 1052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26</xdr:row>
          <xdr:rowOff>85725</xdr:rowOff>
        </xdr:from>
        <xdr:to>
          <xdr:col>15</xdr:col>
          <xdr:colOff>9525</xdr:colOff>
          <xdr:row>26</xdr:row>
          <xdr:rowOff>200025</xdr:rowOff>
        </xdr:to>
        <xdr:sp macro="" textlink="">
          <xdr:nvSpPr>
            <xdr:cNvPr id="2077" name="Option Button 1053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26</xdr:row>
          <xdr:rowOff>57150</xdr:rowOff>
        </xdr:from>
        <xdr:to>
          <xdr:col>19</xdr:col>
          <xdr:colOff>1009650</xdr:colOff>
          <xdr:row>26</xdr:row>
          <xdr:rowOff>228600</xdr:rowOff>
        </xdr:to>
        <xdr:sp macro="" textlink="">
          <xdr:nvSpPr>
            <xdr:cNvPr id="2078" name="Option Button 1054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26</xdr:row>
          <xdr:rowOff>19050</xdr:rowOff>
        </xdr:from>
        <xdr:to>
          <xdr:col>25</xdr:col>
          <xdr:colOff>323850</xdr:colOff>
          <xdr:row>27</xdr:row>
          <xdr:rowOff>9525</xdr:rowOff>
        </xdr:to>
        <xdr:sp macro="" textlink="">
          <xdr:nvSpPr>
            <xdr:cNvPr id="2080" name="Group Box 1056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28</xdr:row>
          <xdr:rowOff>76200</xdr:rowOff>
        </xdr:from>
        <xdr:to>
          <xdr:col>13</xdr:col>
          <xdr:colOff>0</xdr:colOff>
          <xdr:row>28</xdr:row>
          <xdr:rowOff>190500</xdr:rowOff>
        </xdr:to>
        <xdr:sp macro="" textlink="">
          <xdr:nvSpPr>
            <xdr:cNvPr id="2081" name="Option Button 1057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28</xdr:row>
          <xdr:rowOff>85725</xdr:rowOff>
        </xdr:from>
        <xdr:to>
          <xdr:col>16</xdr:col>
          <xdr:colOff>0</xdr:colOff>
          <xdr:row>28</xdr:row>
          <xdr:rowOff>200025</xdr:rowOff>
        </xdr:to>
        <xdr:sp macro="" textlink="">
          <xdr:nvSpPr>
            <xdr:cNvPr id="2082" name="Option Button 1058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85725</xdr:rowOff>
        </xdr:from>
        <xdr:to>
          <xdr:col>17</xdr:col>
          <xdr:colOff>0</xdr:colOff>
          <xdr:row>28</xdr:row>
          <xdr:rowOff>209550</xdr:rowOff>
        </xdr:to>
        <xdr:sp macro="" textlink="">
          <xdr:nvSpPr>
            <xdr:cNvPr id="2083" name="Option Button 1059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28</xdr:row>
          <xdr:rowOff>85725</xdr:rowOff>
        </xdr:from>
        <xdr:to>
          <xdr:col>19</xdr:col>
          <xdr:colOff>0</xdr:colOff>
          <xdr:row>28</xdr:row>
          <xdr:rowOff>200025</xdr:rowOff>
        </xdr:to>
        <xdr:sp macro="" textlink="">
          <xdr:nvSpPr>
            <xdr:cNvPr id="2084" name="Option Button 1060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28</xdr:row>
          <xdr:rowOff>85725</xdr:rowOff>
        </xdr:from>
        <xdr:to>
          <xdr:col>15</xdr:col>
          <xdr:colOff>9525</xdr:colOff>
          <xdr:row>28</xdr:row>
          <xdr:rowOff>200025</xdr:rowOff>
        </xdr:to>
        <xdr:sp macro="" textlink="">
          <xdr:nvSpPr>
            <xdr:cNvPr id="2085" name="Option Button 1061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28</xdr:row>
          <xdr:rowOff>57150</xdr:rowOff>
        </xdr:from>
        <xdr:to>
          <xdr:col>19</xdr:col>
          <xdr:colOff>1009650</xdr:colOff>
          <xdr:row>28</xdr:row>
          <xdr:rowOff>228600</xdr:rowOff>
        </xdr:to>
        <xdr:sp macro="" textlink="">
          <xdr:nvSpPr>
            <xdr:cNvPr id="2086" name="Option Button 1062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28</xdr:row>
          <xdr:rowOff>19050</xdr:rowOff>
        </xdr:from>
        <xdr:to>
          <xdr:col>25</xdr:col>
          <xdr:colOff>323850</xdr:colOff>
          <xdr:row>29</xdr:row>
          <xdr:rowOff>9525</xdr:rowOff>
        </xdr:to>
        <xdr:sp macro="" textlink="">
          <xdr:nvSpPr>
            <xdr:cNvPr id="2088" name="Group Box 1064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10</xdr:row>
          <xdr:rowOff>57150</xdr:rowOff>
        </xdr:from>
        <xdr:to>
          <xdr:col>19</xdr:col>
          <xdr:colOff>1009650</xdr:colOff>
          <xdr:row>10</xdr:row>
          <xdr:rowOff>228600</xdr:rowOff>
        </xdr:to>
        <xdr:sp macro="" textlink="">
          <xdr:nvSpPr>
            <xdr:cNvPr id="2118" name="Option Button 1094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11</xdr:row>
          <xdr:rowOff>57150</xdr:rowOff>
        </xdr:from>
        <xdr:to>
          <xdr:col>19</xdr:col>
          <xdr:colOff>1009650</xdr:colOff>
          <xdr:row>11</xdr:row>
          <xdr:rowOff>228600</xdr:rowOff>
        </xdr:to>
        <xdr:sp macro="" textlink="">
          <xdr:nvSpPr>
            <xdr:cNvPr id="2119" name="Option Button 1095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12</xdr:row>
          <xdr:rowOff>57150</xdr:rowOff>
        </xdr:from>
        <xdr:to>
          <xdr:col>19</xdr:col>
          <xdr:colOff>1009650</xdr:colOff>
          <xdr:row>12</xdr:row>
          <xdr:rowOff>228600</xdr:rowOff>
        </xdr:to>
        <xdr:sp macro="" textlink="">
          <xdr:nvSpPr>
            <xdr:cNvPr id="2120" name="Option Button 1096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13</xdr:row>
          <xdr:rowOff>57150</xdr:rowOff>
        </xdr:from>
        <xdr:to>
          <xdr:col>19</xdr:col>
          <xdr:colOff>1009650</xdr:colOff>
          <xdr:row>13</xdr:row>
          <xdr:rowOff>228600</xdr:rowOff>
        </xdr:to>
        <xdr:sp macro="" textlink="">
          <xdr:nvSpPr>
            <xdr:cNvPr id="2121" name="Option Button 1097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14</xdr:row>
          <xdr:rowOff>57150</xdr:rowOff>
        </xdr:from>
        <xdr:to>
          <xdr:col>19</xdr:col>
          <xdr:colOff>1009650</xdr:colOff>
          <xdr:row>14</xdr:row>
          <xdr:rowOff>228600</xdr:rowOff>
        </xdr:to>
        <xdr:sp macro="" textlink="">
          <xdr:nvSpPr>
            <xdr:cNvPr id="2122" name="Option Button 1098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15</xdr:row>
          <xdr:rowOff>57150</xdr:rowOff>
        </xdr:from>
        <xdr:to>
          <xdr:col>19</xdr:col>
          <xdr:colOff>1009650</xdr:colOff>
          <xdr:row>15</xdr:row>
          <xdr:rowOff>228600</xdr:rowOff>
        </xdr:to>
        <xdr:sp macro="" textlink="">
          <xdr:nvSpPr>
            <xdr:cNvPr id="2123" name="Option Button 1099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16</xdr:row>
          <xdr:rowOff>57150</xdr:rowOff>
        </xdr:from>
        <xdr:to>
          <xdr:col>19</xdr:col>
          <xdr:colOff>1009650</xdr:colOff>
          <xdr:row>16</xdr:row>
          <xdr:rowOff>228600</xdr:rowOff>
        </xdr:to>
        <xdr:sp macro="" textlink="">
          <xdr:nvSpPr>
            <xdr:cNvPr id="2124" name="Option Button 1100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17</xdr:row>
          <xdr:rowOff>57150</xdr:rowOff>
        </xdr:from>
        <xdr:to>
          <xdr:col>19</xdr:col>
          <xdr:colOff>1009650</xdr:colOff>
          <xdr:row>17</xdr:row>
          <xdr:rowOff>228600</xdr:rowOff>
        </xdr:to>
        <xdr:sp macro="" textlink="">
          <xdr:nvSpPr>
            <xdr:cNvPr id="2125" name="Option Button 1101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18</xdr:row>
          <xdr:rowOff>57150</xdr:rowOff>
        </xdr:from>
        <xdr:to>
          <xdr:col>19</xdr:col>
          <xdr:colOff>1009650</xdr:colOff>
          <xdr:row>18</xdr:row>
          <xdr:rowOff>228600</xdr:rowOff>
        </xdr:to>
        <xdr:sp macro="" textlink="">
          <xdr:nvSpPr>
            <xdr:cNvPr id="2127" name="Option Button 1103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19</xdr:row>
          <xdr:rowOff>57150</xdr:rowOff>
        </xdr:from>
        <xdr:to>
          <xdr:col>19</xdr:col>
          <xdr:colOff>1009650</xdr:colOff>
          <xdr:row>19</xdr:row>
          <xdr:rowOff>228600</xdr:rowOff>
        </xdr:to>
        <xdr:sp macro="" textlink="">
          <xdr:nvSpPr>
            <xdr:cNvPr id="2128" name="Option Button 1104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20</xdr:row>
          <xdr:rowOff>57150</xdr:rowOff>
        </xdr:from>
        <xdr:to>
          <xdr:col>19</xdr:col>
          <xdr:colOff>1009650</xdr:colOff>
          <xdr:row>20</xdr:row>
          <xdr:rowOff>228600</xdr:rowOff>
        </xdr:to>
        <xdr:sp macro="" textlink="">
          <xdr:nvSpPr>
            <xdr:cNvPr id="2129" name="Option Button 1105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21</xdr:row>
          <xdr:rowOff>57150</xdr:rowOff>
        </xdr:from>
        <xdr:to>
          <xdr:col>19</xdr:col>
          <xdr:colOff>1009650</xdr:colOff>
          <xdr:row>21</xdr:row>
          <xdr:rowOff>228600</xdr:rowOff>
        </xdr:to>
        <xdr:sp macro="" textlink="">
          <xdr:nvSpPr>
            <xdr:cNvPr id="2130" name="Option Button 1106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22</xdr:row>
          <xdr:rowOff>57150</xdr:rowOff>
        </xdr:from>
        <xdr:to>
          <xdr:col>19</xdr:col>
          <xdr:colOff>1009650</xdr:colOff>
          <xdr:row>22</xdr:row>
          <xdr:rowOff>228600</xdr:rowOff>
        </xdr:to>
        <xdr:sp macro="" textlink="">
          <xdr:nvSpPr>
            <xdr:cNvPr id="2131" name="Option Button 1107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23</xdr:row>
          <xdr:rowOff>57150</xdr:rowOff>
        </xdr:from>
        <xdr:to>
          <xdr:col>19</xdr:col>
          <xdr:colOff>1009650</xdr:colOff>
          <xdr:row>23</xdr:row>
          <xdr:rowOff>228600</xdr:rowOff>
        </xdr:to>
        <xdr:sp macro="" textlink="">
          <xdr:nvSpPr>
            <xdr:cNvPr id="2132" name="Option Button 1108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24</xdr:row>
          <xdr:rowOff>57150</xdr:rowOff>
        </xdr:from>
        <xdr:to>
          <xdr:col>19</xdr:col>
          <xdr:colOff>1009650</xdr:colOff>
          <xdr:row>24</xdr:row>
          <xdr:rowOff>228600</xdr:rowOff>
        </xdr:to>
        <xdr:sp macro="" textlink="">
          <xdr:nvSpPr>
            <xdr:cNvPr id="2133" name="Option Button 1109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25</xdr:row>
          <xdr:rowOff>57150</xdr:rowOff>
        </xdr:from>
        <xdr:to>
          <xdr:col>19</xdr:col>
          <xdr:colOff>1009650</xdr:colOff>
          <xdr:row>25</xdr:row>
          <xdr:rowOff>228600</xdr:rowOff>
        </xdr:to>
        <xdr:sp macro="" textlink="">
          <xdr:nvSpPr>
            <xdr:cNvPr id="2134" name="Option Button 1110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26</xdr:row>
          <xdr:rowOff>57150</xdr:rowOff>
        </xdr:from>
        <xdr:to>
          <xdr:col>19</xdr:col>
          <xdr:colOff>1009650</xdr:colOff>
          <xdr:row>26</xdr:row>
          <xdr:rowOff>228600</xdr:rowOff>
        </xdr:to>
        <xdr:sp macro="" textlink="">
          <xdr:nvSpPr>
            <xdr:cNvPr id="2135" name="Option Button 1111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28</xdr:row>
          <xdr:rowOff>57150</xdr:rowOff>
        </xdr:from>
        <xdr:to>
          <xdr:col>19</xdr:col>
          <xdr:colOff>1009650</xdr:colOff>
          <xdr:row>28</xdr:row>
          <xdr:rowOff>228600</xdr:rowOff>
        </xdr:to>
        <xdr:sp macro="" textlink="">
          <xdr:nvSpPr>
            <xdr:cNvPr id="2136" name="Option Button 1112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47625</xdr:colOff>
          <xdr:row>9</xdr:row>
          <xdr:rowOff>85725</xdr:rowOff>
        </xdr:from>
        <xdr:to>
          <xdr:col>25</xdr:col>
          <xdr:colOff>0</xdr:colOff>
          <xdr:row>9</xdr:row>
          <xdr:rowOff>200025</xdr:rowOff>
        </xdr:to>
        <xdr:sp macro="" textlink="">
          <xdr:nvSpPr>
            <xdr:cNvPr id="2140" name="Option Button 1116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47625</xdr:colOff>
          <xdr:row>11</xdr:row>
          <xdr:rowOff>85725</xdr:rowOff>
        </xdr:from>
        <xdr:to>
          <xdr:col>25</xdr:col>
          <xdr:colOff>0</xdr:colOff>
          <xdr:row>11</xdr:row>
          <xdr:rowOff>200025</xdr:rowOff>
        </xdr:to>
        <xdr:sp macro="" textlink="">
          <xdr:nvSpPr>
            <xdr:cNvPr id="2143" name="Option Button 1119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47625</xdr:colOff>
          <xdr:row>10</xdr:row>
          <xdr:rowOff>85725</xdr:rowOff>
        </xdr:from>
        <xdr:to>
          <xdr:col>25</xdr:col>
          <xdr:colOff>0</xdr:colOff>
          <xdr:row>10</xdr:row>
          <xdr:rowOff>200025</xdr:rowOff>
        </xdr:to>
        <xdr:sp macro="" textlink="">
          <xdr:nvSpPr>
            <xdr:cNvPr id="2144" name="Option Button 1120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47625</xdr:colOff>
          <xdr:row>12</xdr:row>
          <xdr:rowOff>85725</xdr:rowOff>
        </xdr:from>
        <xdr:to>
          <xdr:col>25</xdr:col>
          <xdr:colOff>0</xdr:colOff>
          <xdr:row>12</xdr:row>
          <xdr:rowOff>200025</xdr:rowOff>
        </xdr:to>
        <xdr:sp macro="" textlink="">
          <xdr:nvSpPr>
            <xdr:cNvPr id="2145" name="Option Button 1121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47625</xdr:colOff>
          <xdr:row>13</xdr:row>
          <xdr:rowOff>85725</xdr:rowOff>
        </xdr:from>
        <xdr:to>
          <xdr:col>25</xdr:col>
          <xdr:colOff>0</xdr:colOff>
          <xdr:row>13</xdr:row>
          <xdr:rowOff>200025</xdr:rowOff>
        </xdr:to>
        <xdr:sp macro="" textlink="">
          <xdr:nvSpPr>
            <xdr:cNvPr id="2146" name="Option Button 1122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47625</xdr:colOff>
          <xdr:row>14</xdr:row>
          <xdr:rowOff>85725</xdr:rowOff>
        </xdr:from>
        <xdr:to>
          <xdr:col>25</xdr:col>
          <xdr:colOff>0</xdr:colOff>
          <xdr:row>14</xdr:row>
          <xdr:rowOff>200025</xdr:rowOff>
        </xdr:to>
        <xdr:sp macro="" textlink="">
          <xdr:nvSpPr>
            <xdr:cNvPr id="2147" name="Option Button 1123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47625</xdr:colOff>
          <xdr:row>15</xdr:row>
          <xdr:rowOff>85725</xdr:rowOff>
        </xdr:from>
        <xdr:to>
          <xdr:col>25</xdr:col>
          <xdr:colOff>0</xdr:colOff>
          <xdr:row>15</xdr:row>
          <xdr:rowOff>200025</xdr:rowOff>
        </xdr:to>
        <xdr:sp macro="" textlink="">
          <xdr:nvSpPr>
            <xdr:cNvPr id="2148" name="Option Button 1124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47625</xdr:colOff>
          <xdr:row>16</xdr:row>
          <xdr:rowOff>85725</xdr:rowOff>
        </xdr:from>
        <xdr:to>
          <xdr:col>25</xdr:col>
          <xdr:colOff>0</xdr:colOff>
          <xdr:row>16</xdr:row>
          <xdr:rowOff>200025</xdr:rowOff>
        </xdr:to>
        <xdr:sp macro="" textlink="">
          <xdr:nvSpPr>
            <xdr:cNvPr id="2149" name="Option Button 1125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47625</xdr:colOff>
          <xdr:row>17</xdr:row>
          <xdr:rowOff>85725</xdr:rowOff>
        </xdr:from>
        <xdr:to>
          <xdr:col>25</xdr:col>
          <xdr:colOff>0</xdr:colOff>
          <xdr:row>17</xdr:row>
          <xdr:rowOff>200025</xdr:rowOff>
        </xdr:to>
        <xdr:sp macro="" textlink="">
          <xdr:nvSpPr>
            <xdr:cNvPr id="2150" name="Option Button 1126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47625</xdr:colOff>
          <xdr:row>18</xdr:row>
          <xdr:rowOff>85725</xdr:rowOff>
        </xdr:from>
        <xdr:to>
          <xdr:col>25</xdr:col>
          <xdr:colOff>0</xdr:colOff>
          <xdr:row>18</xdr:row>
          <xdr:rowOff>200025</xdr:rowOff>
        </xdr:to>
        <xdr:sp macro="" textlink="">
          <xdr:nvSpPr>
            <xdr:cNvPr id="2152" name="Option Button 1128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47625</xdr:colOff>
          <xdr:row>19</xdr:row>
          <xdr:rowOff>85725</xdr:rowOff>
        </xdr:from>
        <xdr:to>
          <xdr:col>25</xdr:col>
          <xdr:colOff>0</xdr:colOff>
          <xdr:row>19</xdr:row>
          <xdr:rowOff>200025</xdr:rowOff>
        </xdr:to>
        <xdr:sp macro="" textlink="">
          <xdr:nvSpPr>
            <xdr:cNvPr id="2153" name="Option Button 1129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47625</xdr:colOff>
          <xdr:row>20</xdr:row>
          <xdr:rowOff>85725</xdr:rowOff>
        </xdr:from>
        <xdr:to>
          <xdr:col>25</xdr:col>
          <xdr:colOff>0</xdr:colOff>
          <xdr:row>20</xdr:row>
          <xdr:rowOff>200025</xdr:rowOff>
        </xdr:to>
        <xdr:sp macro="" textlink="">
          <xdr:nvSpPr>
            <xdr:cNvPr id="2154" name="Option Button 1130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47625</xdr:colOff>
          <xdr:row>21</xdr:row>
          <xdr:rowOff>85725</xdr:rowOff>
        </xdr:from>
        <xdr:to>
          <xdr:col>25</xdr:col>
          <xdr:colOff>0</xdr:colOff>
          <xdr:row>21</xdr:row>
          <xdr:rowOff>200025</xdr:rowOff>
        </xdr:to>
        <xdr:sp macro="" textlink="">
          <xdr:nvSpPr>
            <xdr:cNvPr id="2155" name="Option Button 1131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47625</xdr:colOff>
          <xdr:row>22</xdr:row>
          <xdr:rowOff>85725</xdr:rowOff>
        </xdr:from>
        <xdr:to>
          <xdr:col>25</xdr:col>
          <xdr:colOff>0</xdr:colOff>
          <xdr:row>22</xdr:row>
          <xdr:rowOff>200025</xdr:rowOff>
        </xdr:to>
        <xdr:sp macro="" textlink="">
          <xdr:nvSpPr>
            <xdr:cNvPr id="2156" name="Option Button 1132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47625</xdr:colOff>
          <xdr:row>23</xdr:row>
          <xdr:rowOff>85725</xdr:rowOff>
        </xdr:from>
        <xdr:to>
          <xdr:col>25</xdr:col>
          <xdr:colOff>0</xdr:colOff>
          <xdr:row>23</xdr:row>
          <xdr:rowOff>200025</xdr:rowOff>
        </xdr:to>
        <xdr:sp macro="" textlink="">
          <xdr:nvSpPr>
            <xdr:cNvPr id="2157" name="Option Button 1133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47625</xdr:colOff>
          <xdr:row>24</xdr:row>
          <xdr:rowOff>85725</xdr:rowOff>
        </xdr:from>
        <xdr:to>
          <xdr:col>25</xdr:col>
          <xdr:colOff>0</xdr:colOff>
          <xdr:row>24</xdr:row>
          <xdr:rowOff>200025</xdr:rowOff>
        </xdr:to>
        <xdr:sp macro="" textlink="">
          <xdr:nvSpPr>
            <xdr:cNvPr id="2158" name="Option Button 1134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47625</xdr:colOff>
          <xdr:row>25</xdr:row>
          <xdr:rowOff>85725</xdr:rowOff>
        </xdr:from>
        <xdr:to>
          <xdr:col>25</xdr:col>
          <xdr:colOff>0</xdr:colOff>
          <xdr:row>25</xdr:row>
          <xdr:rowOff>200025</xdr:rowOff>
        </xdr:to>
        <xdr:sp macro="" textlink="">
          <xdr:nvSpPr>
            <xdr:cNvPr id="2159" name="Option Button 1135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47625</xdr:colOff>
          <xdr:row>26</xdr:row>
          <xdr:rowOff>85725</xdr:rowOff>
        </xdr:from>
        <xdr:to>
          <xdr:col>25</xdr:col>
          <xdr:colOff>0</xdr:colOff>
          <xdr:row>26</xdr:row>
          <xdr:rowOff>200025</xdr:rowOff>
        </xdr:to>
        <xdr:sp macro="" textlink="">
          <xdr:nvSpPr>
            <xdr:cNvPr id="2160" name="Option Button 1136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47625</xdr:colOff>
          <xdr:row>28</xdr:row>
          <xdr:rowOff>85725</xdr:rowOff>
        </xdr:from>
        <xdr:to>
          <xdr:col>25</xdr:col>
          <xdr:colOff>0</xdr:colOff>
          <xdr:row>28</xdr:row>
          <xdr:rowOff>200025</xdr:rowOff>
        </xdr:to>
        <xdr:sp macro="" textlink="">
          <xdr:nvSpPr>
            <xdr:cNvPr id="2161" name="Option Button 1137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11</xdr:row>
          <xdr:rowOff>85725</xdr:rowOff>
        </xdr:from>
        <xdr:to>
          <xdr:col>20</xdr:col>
          <xdr:colOff>857250</xdr:colOff>
          <xdr:row>11</xdr:row>
          <xdr:rowOff>200025</xdr:rowOff>
        </xdr:to>
        <xdr:sp macro="" textlink="">
          <xdr:nvSpPr>
            <xdr:cNvPr id="2162" name="Option Button 1138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9</xdr:row>
          <xdr:rowOff>85725</xdr:rowOff>
        </xdr:from>
        <xdr:to>
          <xdr:col>20</xdr:col>
          <xdr:colOff>857250</xdr:colOff>
          <xdr:row>9</xdr:row>
          <xdr:rowOff>200025</xdr:rowOff>
        </xdr:to>
        <xdr:sp macro="" textlink="">
          <xdr:nvSpPr>
            <xdr:cNvPr id="2163" name="Option Button 1139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10</xdr:row>
          <xdr:rowOff>85725</xdr:rowOff>
        </xdr:from>
        <xdr:to>
          <xdr:col>20</xdr:col>
          <xdr:colOff>857250</xdr:colOff>
          <xdr:row>10</xdr:row>
          <xdr:rowOff>200025</xdr:rowOff>
        </xdr:to>
        <xdr:sp macro="" textlink="">
          <xdr:nvSpPr>
            <xdr:cNvPr id="2164" name="Option Button 1140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12</xdr:row>
          <xdr:rowOff>85725</xdr:rowOff>
        </xdr:from>
        <xdr:to>
          <xdr:col>20</xdr:col>
          <xdr:colOff>857250</xdr:colOff>
          <xdr:row>12</xdr:row>
          <xdr:rowOff>200025</xdr:rowOff>
        </xdr:to>
        <xdr:sp macro="" textlink="">
          <xdr:nvSpPr>
            <xdr:cNvPr id="2165" name="Option Button 1141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13</xdr:row>
          <xdr:rowOff>85725</xdr:rowOff>
        </xdr:from>
        <xdr:to>
          <xdr:col>20</xdr:col>
          <xdr:colOff>857250</xdr:colOff>
          <xdr:row>13</xdr:row>
          <xdr:rowOff>200025</xdr:rowOff>
        </xdr:to>
        <xdr:sp macro="" textlink="">
          <xdr:nvSpPr>
            <xdr:cNvPr id="2166" name="Option Button 1142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14</xdr:row>
          <xdr:rowOff>85725</xdr:rowOff>
        </xdr:from>
        <xdr:to>
          <xdr:col>20</xdr:col>
          <xdr:colOff>857250</xdr:colOff>
          <xdr:row>14</xdr:row>
          <xdr:rowOff>200025</xdr:rowOff>
        </xdr:to>
        <xdr:sp macro="" textlink="">
          <xdr:nvSpPr>
            <xdr:cNvPr id="2167" name="Option Button 1143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17</xdr:row>
          <xdr:rowOff>85725</xdr:rowOff>
        </xdr:from>
        <xdr:to>
          <xdr:col>20</xdr:col>
          <xdr:colOff>857250</xdr:colOff>
          <xdr:row>17</xdr:row>
          <xdr:rowOff>200025</xdr:rowOff>
        </xdr:to>
        <xdr:sp macro="" textlink="">
          <xdr:nvSpPr>
            <xdr:cNvPr id="2168" name="Option Button 1144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16</xdr:row>
          <xdr:rowOff>85725</xdr:rowOff>
        </xdr:from>
        <xdr:to>
          <xdr:col>20</xdr:col>
          <xdr:colOff>857250</xdr:colOff>
          <xdr:row>16</xdr:row>
          <xdr:rowOff>200025</xdr:rowOff>
        </xdr:to>
        <xdr:sp macro="" textlink="">
          <xdr:nvSpPr>
            <xdr:cNvPr id="2169" name="Option Button 1145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15</xdr:row>
          <xdr:rowOff>85725</xdr:rowOff>
        </xdr:from>
        <xdr:to>
          <xdr:col>20</xdr:col>
          <xdr:colOff>857250</xdr:colOff>
          <xdr:row>15</xdr:row>
          <xdr:rowOff>200025</xdr:rowOff>
        </xdr:to>
        <xdr:sp macro="" textlink="">
          <xdr:nvSpPr>
            <xdr:cNvPr id="2170" name="Option Button 1146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18</xdr:row>
          <xdr:rowOff>85725</xdr:rowOff>
        </xdr:from>
        <xdr:to>
          <xdr:col>20</xdr:col>
          <xdr:colOff>857250</xdr:colOff>
          <xdr:row>18</xdr:row>
          <xdr:rowOff>200025</xdr:rowOff>
        </xdr:to>
        <xdr:sp macro="" textlink="">
          <xdr:nvSpPr>
            <xdr:cNvPr id="2171" name="Option Button 1147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21</xdr:row>
          <xdr:rowOff>85725</xdr:rowOff>
        </xdr:from>
        <xdr:to>
          <xdr:col>20</xdr:col>
          <xdr:colOff>857250</xdr:colOff>
          <xdr:row>21</xdr:row>
          <xdr:rowOff>200025</xdr:rowOff>
        </xdr:to>
        <xdr:sp macro="" textlink="">
          <xdr:nvSpPr>
            <xdr:cNvPr id="2173" name="Option Button 1149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20</xdr:row>
          <xdr:rowOff>85725</xdr:rowOff>
        </xdr:from>
        <xdr:to>
          <xdr:col>20</xdr:col>
          <xdr:colOff>857250</xdr:colOff>
          <xdr:row>20</xdr:row>
          <xdr:rowOff>200025</xdr:rowOff>
        </xdr:to>
        <xdr:sp macro="" textlink="">
          <xdr:nvSpPr>
            <xdr:cNvPr id="2174" name="Option Button 1150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19</xdr:row>
          <xdr:rowOff>85725</xdr:rowOff>
        </xdr:from>
        <xdr:to>
          <xdr:col>20</xdr:col>
          <xdr:colOff>857250</xdr:colOff>
          <xdr:row>19</xdr:row>
          <xdr:rowOff>200025</xdr:rowOff>
        </xdr:to>
        <xdr:sp macro="" textlink="">
          <xdr:nvSpPr>
            <xdr:cNvPr id="2175" name="Option Button 1151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24</xdr:row>
          <xdr:rowOff>85725</xdr:rowOff>
        </xdr:from>
        <xdr:to>
          <xdr:col>20</xdr:col>
          <xdr:colOff>857250</xdr:colOff>
          <xdr:row>24</xdr:row>
          <xdr:rowOff>200025</xdr:rowOff>
        </xdr:to>
        <xdr:sp macro="" textlink="">
          <xdr:nvSpPr>
            <xdr:cNvPr id="2176" name="Option Button 1152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23</xdr:row>
          <xdr:rowOff>85725</xdr:rowOff>
        </xdr:from>
        <xdr:to>
          <xdr:col>20</xdr:col>
          <xdr:colOff>857250</xdr:colOff>
          <xdr:row>23</xdr:row>
          <xdr:rowOff>200025</xdr:rowOff>
        </xdr:to>
        <xdr:sp macro="" textlink="">
          <xdr:nvSpPr>
            <xdr:cNvPr id="2177" name="Option Button 1153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22</xdr:row>
          <xdr:rowOff>85725</xdr:rowOff>
        </xdr:from>
        <xdr:to>
          <xdr:col>20</xdr:col>
          <xdr:colOff>857250</xdr:colOff>
          <xdr:row>22</xdr:row>
          <xdr:rowOff>200025</xdr:rowOff>
        </xdr:to>
        <xdr:sp macro="" textlink="">
          <xdr:nvSpPr>
            <xdr:cNvPr id="2178" name="Option Button 1154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28</xdr:row>
          <xdr:rowOff>85725</xdr:rowOff>
        </xdr:from>
        <xdr:to>
          <xdr:col>20</xdr:col>
          <xdr:colOff>857250</xdr:colOff>
          <xdr:row>28</xdr:row>
          <xdr:rowOff>200025</xdr:rowOff>
        </xdr:to>
        <xdr:sp macro="" textlink="">
          <xdr:nvSpPr>
            <xdr:cNvPr id="2179" name="Option Button 1155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26</xdr:row>
          <xdr:rowOff>85725</xdr:rowOff>
        </xdr:from>
        <xdr:to>
          <xdr:col>20</xdr:col>
          <xdr:colOff>857250</xdr:colOff>
          <xdr:row>26</xdr:row>
          <xdr:rowOff>200025</xdr:rowOff>
        </xdr:to>
        <xdr:sp macro="" textlink="">
          <xdr:nvSpPr>
            <xdr:cNvPr id="2180" name="Option Button 1156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25</xdr:row>
          <xdr:rowOff>85725</xdr:rowOff>
        </xdr:from>
        <xdr:to>
          <xdr:col>20</xdr:col>
          <xdr:colOff>857250</xdr:colOff>
          <xdr:row>25</xdr:row>
          <xdr:rowOff>200025</xdr:rowOff>
        </xdr:to>
        <xdr:sp macro="" textlink="">
          <xdr:nvSpPr>
            <xdr:cNvPr id="2181" name="Option Button 1157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27</xdr:row>
          <xdr:rowOff>76200</xdr:rowOff>
        </xdr:from>
        <xdr:to>
          <xdr:col>13</xdr:col>
          <xdr:colOff>0</xdr:colOff>
          <xdr:row>27</xdr:row>
          <xdr:rowOff>190500</xdr:rowOff>
        </xdr:to>
        <xdr:sp macro="" textlink="">
          <xdr:nvSpPr>
            <xdr:cNvPr id="2183" name="Option Button 1159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27</xdr:row>
          <xdr:rowOff>85725</xdr:rowOff>
        </xdr:from>
        <xdr:to>
          <xdr:col>16</xdr:col>
          <xdr:colOff>0</xdr:colOff>
          <xdr:row>27</xdr:row>
          <xdr:rowOff>200025</xdr:rowOff>
        </xdr:to>
        <xdr:sp macro="" textlink="">
          <xdr:nvSpPr>
            <xdr:cNvPr id="2184" name="Option Button 1160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27</xdr:row>
          <xdr:rowOff>85725</xdr:rowOff>
        </xdr:from>
        <xdr:to>
          <xdr:col>17</xdr:col>
          <xdr:colOff>0</xdr:colOff>
          <xdr:row>27</xdr:row>
          <xdr:rowOff>209550</xdr:rowOff>
        </xdr:to>
        <xdr:sp macro="" textlink="">
          <xdr:nvSpPr>
            <xdr:cNvPr id="2185" name="Option Button 1161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27</xdr:row>
          <xdr:rowOff>85725</xdr:rowOff>
        </xdr:from>
        <xdr:to>
          <xdr:col>19</xdr:col>
          <xdr:colOff>0</xdr:colOff>
          <xdr:row>27</xdr:row>
          <xdr:rowOff>200025</xdr:rowOff>
        </xdr:to>
        <xdr:sp macro="" textlink="">
          <xdr:nvSpPr>
            <xdr:cNvPr id="2186" name="Option Button 1162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27</xdr:row>
          <xdr:rowOff>85725</xdr:rowOff>
        </xdr:from>
        <xdr:to>
          <xdr:col>15</xdr:col>
          <xdr:colOff>9525</xdr:colOff>
          <xdr:row>27</xdr:row>
          <xdr:rowOff>200025</xdr:rowOff>
        </xdr:to>
        <xdr:sp macro="" textlink="">
          <xdr:nvSpPr>
            <xdr:cNvPr id="2187" name="Option Button 1163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27</xdr:row>
          <xdr:rowOff>57150</xdr:rowOff>
        </xdr:from>
        <xdr:to>
          <xdr:col>19</xdr:col>
          <xdr:colOff>1009650</xdr:colOff>
          <xdr:row>27</xdr:row>
          <xdr:rowOff>228600</xdr:rowOff>
        </xdr:to>
        <xdr:sp macro="" textlink="">
          <xdr:nvSpPr>
            <xdr:cNvPr id="2188" name="Option Button 1164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</xdr:row>
          <xdr:rowOff>19050</xdr:rowOff>
        </xdr:from>
        <xdr:to>
          <xdr:col>25</xdr:col>
          <xdr:colOff>323850</xdr:colOff>
          <xdr:row>28</xdr:row>
          <xdr:rowOff>9525</xdr:rowOff>
        </xdr:to>
        <xdr:sp macro="" textlink="">
          <xdr:nvSpPr>
            <xdr:cNvPr id="2189" name="Group Box 1165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27</xdr:row>
          <xdr:rowOff>57150</xdr:rowOff>
        </xdr:from>
        <xdr:to>
          <xdr:col>19</xdr:col>
          <xdr:colOff>1009650</xdr:colOff>
          <xdr:row>27</xdr:row>
          <xdr:rowOff>228600</xdr:rowOff>
        </xdr:to>
        <xdr:sp macro="" textlink="">
          <xdr:nvSpPr>
            <xdr:cNvPr id="2190" name="Option Button 1166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47625</xdr:colOff>
          <xdr:row>27</xdr:row>
          <xdr:rowOff>85725</xdr:rowOff>
        </xdr:from>
        <xdr:to>
          <xdr:col>25</xdr:col>
          <xdr:colOff>0</xdr:colOff>
          <xdr:row>27</xdr:row>
          <xdr:rowOff>200025</xdr:rowOff>
        </xdr:to>
        <xdr:sp macro="" textlink="">
          <xdr:nvSpPr>
            <xdr:cNvPr id="2191" name="Option Button 1167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27</xdr:row>
          <xdr:rowOff>85725</xdr:rowOff>
        </xdr:from>
        <xdr:to>
          <xdr:col>20</xdr:col>
          <xdr:colOff>857250</xdr:colOff>
          <xdr:row>27</xdr:row>
          <xdr:rowOff>200025</xdr:rowOff>
        </xdr:to>
        <xdr:sp macro="" textlink="">
          <xdr:nvSpPr>
            <xdr:cNvPr id="2192" name="Option Button 1168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63" Type="http://schemas.openxmlformats.org/officeDocument/2006/relationships/ctrlProp" Target="../ctrlProps/ctrlProp58.xml"/><Relationship Id="rId84" Type="http://schemas.openxmlformats.org/officeDocument/2006/relationships/ctrlProp" Target="../ctrlProps/ctrlProp79.xml"/><Relationship Id="rId138" Type="http://schemas.openxmlformats.org/officeDocument/2006/relationships/ctrlProp" Target="../ctrlProps/ctrlProp133.xml"/><Relationship Id="rId159" Type="http://schemas.openxmlformats.org/officeDocument/2006/relationships/ctrlProp" Target="../ctrlProps/ctrlProp154.xml"/><Relationship Id="rId170" Type="http://schemas.openxmlformats.org/officeDocument/2006/relationships/ctrlProp" Target="../ctrlProps/ctrlProp165.xml"/><Relationship Id="rId191" Type="http://schemas.openxmlformats.org/officeDocument/2006/relationships/ctrlProp" Target="../ctrlProps/ctrlProp186.xml"/><Relationship Id="rId205" Type="http://schemas.openxmlformats.org/officeDocument/2006/relationships/comments" Target="../comments1.xml"/><Relationship Id="rId107" Type="http://schemas.openxmlformats.org/officeDocument/2006/relationships/ctrlProp" Target="../ctrlProps/ctrlProp102.xml"/><Relationship Id="rId11" Type="http://schemas.openxmlformats.org/officeDocument/2006/relationships/ctrlProp" Target="../ctrlProps/ctrlProp6.xml"/><Relationship Id="rId32" Type="http://schemas.openxmlformats.org/officeDocument/2006/relationships/ctrlProp" Target="../ctrlProps/ctrlProp27.xml"/><Relationship Id="rId53" Type="http://schemas.openxmlformats.org/officeDocument/2006/relationships/ctrlProp" Target="../ctrlProps/ctrlProp48.xml"/><Relationship Id="rId74" Type="http://schemas.openxmlformats.org/officeDocument/2006/relationships/ctrlProp" Target="../ctrlProps/ctrlProp69.xml"/><Relationship Id="rId128" Type="http://schemas.openxmlformats.org/officeDocument/2006/relationships/ctrlProp" Target="../ctrlProps/ctrlProp123.xml"/><Relationship Id="rId149" Type="http://schemas.openxmlformats.org/officeDocument/2006/relationships/ctrlProp" Target="../ctrlProps/ctrlProp144.xml"/><Relationship Id="rId5" Type="http://schemas.openxmlformats.org/officeDocument/2006/relationships/vmlDrawing" Target="../drawings/vmlDrawing1.vml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181" Type="http://schemas.openxmlformats.org/officeDocument/2006/relationships/ctrlProp" Target="../ctrlProps/ctrlProp176.xml"/><Relationship Id="rId22" Type="http://schemas.openxmlformats.org/officeDocument/2006/relationships/ctrlProp" Target="../ctrlProps/ctrlProp17.xml"/><Relationship Id="rId43" Type="http://schemas.openxmlformats.org/officeDocument/2006/relationships/ctrlProp" Target="../ctrlProps/ctrlProp38.xml"/><Relationship Id="rId64" Type="http://schemas.openxmlformats.org/officeDocument/2006/relationships/ctrlProp" Target="../ctrlProps/ctrlProp59.xml"/><Relationship Id="rId118" Type="http://schemas.openxmlformats.org/officeDocument/2006/relationships/ctrlProp" Target="../ctrlProps/ctrlProp113.xml"/><Relationship Id="rId139" Type="http://schemas.openxmlformats.org/officeDocument/2006/relationships/ctrlProp" Target="../ctrlProps/ctrlProp134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171" Type="http://schemas.openxmlformats.org/officeDocument/2006/relationships/ctrlProp" Target="../ctrlProps/ctrlProp166.xml"/><Relationship Id="rId192" Type="http://schemas.openxmlformats.org/officeDocument/2006/relationships/ctrlProp" Target="../ctrlProps/ctrlProp187.xml"/><Relationship Id="rId12" Type="http://schemas.openxmlformats.org/officeDocument/2006/relationships/ctrlProp" Target="../ctrlProps/ctrlProp7.xml"/><Relationship Id="rId33" Type="http://schemas.openxmlformats.org/officeDocument/2006/relationships/ctrlProp" Target="../ctrlProps/ctrlProp28.xml"/><Relationship Id="rId108" Type="http://schemas.openxmlformats.org/officeDocument/2006/relationships/ctrlProp" Target="../ctrlProps/ctrlProp103.xml"/><Relationship Id="rId129" Type="http://schemas.openxmlformats.org/officeDocument/2006/relationships/ctrlProp" Target="../ctrlProps/ctrlProp124.xml"/><Relationship Id="rId54" Type="http://schemas.openxmlformats.org/officeDocument/2006/relationships/ctrlProp" Target="../ctrlProps/ctrlProp49.xml"/><Relationship Id="rId75" Type="http://schemas.openxmlformats.org/officeDocument/2006/relationships/ctrlProp" Target="../ctrlProps/ctrlProp70.xml"/><Relationship Id="rId96" Type="http://schemas.openxmlformats.org/officeDocument/2006/relationships/ctrlProp" Target="../ctrlProps/ctrlProp91.xml"/><Relationship Id="rId140" Type="http://schemas.openxmlformats.org/officeDocument/2006/relationships/ctrlProp" Target="../ctrlProps/ctrlProp135.xml"/><Relationship Id="rId161" Type="http://schemas.openxmlformats.org/officeDocument/2006/relationships/ctrlProp" Target="../ctrlProps/ctrlProp156.xml"/><Relationship Id="rId182" Type="http://schemas.openxmlformats.org/officeDocument/2006/relationships/ctrlProp" Target="../ctrlProps/ctrlProp177.xml"/><Relationship Id="rId6" Type="http://schemas.openxmlformats.org/officeDocument/2006/relationships/ctrlProp" Target="../ctrlProps/ctrlProp1.xml"/><Relationship Id="rId23" Type="http://schemas.openxmlformats.org/officeDocument/2006/relationships/ctrlProp" Target="../ctrlProps/ctrlProp18.xml"/><Relationship Id="rId119" Type="http://schemas.openxmlformats.org/officeDocument/2006/relationships/ctrlProp" Target="../ctrlProps/ctrlProp114.xml"/><Relationship Id="rId44" Type="http://schemas.openxmlformats.org/officeDocument/2006/relationships/ctrlProp" Target="../ctrlProps/ctrlProp39.xml"/><Relationship Id="rId65" Type="http://schemas.openxmlformats.org/officeDocument/2006/relationships/ctrlProp" Target="../ctrlProps/ctrlProp60.xml"/><Relationship Id="rId86" Type="http://schemas.openxmlformats.org/officeDocument/2006/relationships/ctrlProp" Target="../ctrlProps/ctrlProp81.xml"/><Relationship Id="rId130" Type="http://schemas.openxmlformats.org/officeDocument/2006/relationships/ctrlProp" Target="../ctrlProps/ctrlProp125.xml"/><Relationship Id="rId151" Type="http://schemas.openxmlformats.org/officeDocument/2006/relationships/ctrlProp" Target="../ctrlProps/ctrlProp146.xml"/><Relationship Id="rId172" Type="http://schemas.openxmlformats.org/officeDocument/2006/relationships/ctrlProp" Target="../ctrlProps/ctrlProp167.xml"/><Relationship Id="rId193" Type="http://schemas.openxmlformats.org/officeDocument/2006/relationships/ctrlProp" Target="../ctrlProps/ctrlProp188.xml"/><Relationship Id="rId13" Type="http://schemas.openxmlformats.org/officeDocument/2006/relationships/ctrlProp" Target="../ctrlProps/ctrlProp8.xml"/><Relationship Id="rId109" Type="http://schemas.openxmlformats.org/officeDocument/2006/relationships/ctrlProp" Target="../ctrlProps/ctrlProp104.xml"/><Relationship Id="rId34" Type="http://schemas.openxmlformats.org/officeDocument/2006/relationships/ctrlProp" Target="../ctrlProps/ctrlProp29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97" Type="http://schemas.openxmlformats.org/officeDocument/2006/relationships/ctrlProp" Target="../ctrlProps/ctrlProp92.xml"/><Relationship Id="rId120" Type="http://schemas.openxmlformats.org/officeDocument/2006/relationships/ctrlProp" Target="../ctrlProps/ctrlProp115.xml"/><Relationship Id="rId141" Type="http://schemas.openxmlformats.org/officeDocument/2006/relationships/ctrlProp" Target="../ctrlProps/ctrlProp136.xml"/><Relationship Id="rId7" Type="http://schemas.openxmlformats.org/officeDocument/2006/relationships/ctrlProp" Target="../ctrlProps/ctrlProp2.xml"/><Relationship Id="rId162" Type="http://schemas.openxmlformats.org/officeDocument/2006/relationships/ctrlProp" Target="../ctrlProps/ctrlProp157.xml"/><Relationship Id="rId183" Type="http://schemas.openxmlformats.org/officeDocument/2006/relationships/ctrlProp" Target="../ctrlProps/ctrlProp178.xml"/><Relationship Id="rId24" Type="http://schemas.openxmlformats.org/officeDocument/2006/relationships/ctrlProp" Target="../ctrlProps/ctrlProp19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66" Type="http://schemas.openxmlformats.org/officeDocument/2006/relationships/ctrlProp" Target="../ctrlProps/ctrlProp61.xml"/><Relationship Id="rId87" Type="http://schemas.openxmlformats.org/officeDocument/2006/relationships/ctrlProp" Target="../ctrlProps/ctrlProp82.xml"/><Relationship Id="rId110" Type="http://schemas.openxmlformats.org/officeDocument/2006/relationships/ctrlProp" Target="../ctrlProps/ctrlProp105.xml"/><Relationship Id="rId115" Type="http://schemas.openxmlformats.org/officeDocument/2006/relationships/ctrlProp" Target="../ctrlProps/ctrlProp110.xml"/><Relationship Id="rId131" Type="http://schemas.openxmlformats.org/officeDocument/2006/relationships/ctrlProp" Target="../ctrlProps/ctrlProp126.xml"/><Relationship Id="rId136" Type="http://schemas.openxmlformats.org/officeDocument/2006/relationships/ctrlProp" Target="../ctrlProps/ctrlProp131.xml"/><Relationship Id="rId157" Type="http://schemas.openxmlformats.org/officeDocument/2006/relationships/ctrlProp" Target="../ctrlProps/ctrlProp152.xml"/><Relationship Id="rId178" Type="http://schemas.openxmlformats.org/officeDocument/2006/relationships/ctrlProp" Target="../ctrlProps/ctrlProp173.x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Relationship Id="rId152" Type="http://schemas.openxmlformats.org/officeDocument/2006/relationships/ctrlProp" Target="../ctrlProps/ctrlProp147.xml"/><Relationship Id="rId173" Type="http://schemas.openxmlformats.org/officeDocument/2006/relationships/ctrlProp" Target="../ctrlProps/ctrlProp168.xml"/><Relationship Id="rId194" Type="http://schemas.openxmlformats.org/officeDocument/2006/relationships/ctrlProp" Target="../ctrlProps/ctrlProp189.xml"/><Relationship Id="rId199" Type="http://schemas.openxmlformats.org/officeDocument/2006/relationships/ctrlProp" Target="../ctrlProps/ctrlProp194.xml"/><Relationship Id="rId203" Type="http://schemas.openxmlformats.org/officeDocument/2006/relationships/ctrlProp" Target="../ctrlProps/ctrlProp198.x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56" Type="http://schemas.openxmlformats.org/officeDocument/2006/relationships/ctrlProp" Target="../ctrlProps/ctrlProp51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105" Type="http://schemas.openxmlformats.org/officeDocument/2006/relationships/ctrlProp" Target="../ctrlProps/ctrlProp100.xml"/><Relationship Id="rId126" Type="http://schemas.openxmlformats.org/officeDocument/2006/relationships/ctrlProp" Target="../ctrlProps/ctrlProp121.xml"/><Relationship Id="rId147" Type="http://schemas.openxmlformats.org/officeDocument/2006/relationships/ctrlProp" Target="../ctrlProps/ctrlProp142.xml"/><Relationship Id="rId168" Type="http://schemas.openxmlformats.org/officeDocument/2006/relationships/ctrlProp" Target="../ctrlProps/ctrlProp163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93" Type="http://schemas.openxmlformats.org/officeDocument/2006/relationships/ctrlProp" Target="../ctrlProps/ctrlProp88.xml"/><Relationship Id="rId98" Type="http://schemas.openxmlformats.org/officeDocument/2006/relationships/ctrlProp" Target="../ctrlProps/ctrlProp93.xml"/><Relationship Id="rId121" Type="http://schemas.openxmlformats.org/officeDocument/2006/relationships/ctrlProp" Target="../ctrlProps/ctrlProp116.xml"/><Relationship Id="rId142" Type="http://schemas.openxmlformats.org/officeDocument/2006/relationships/ctrlProp" Target="../ctrlProps/ctrlProp137.xml"/><Relationship Id="rId163" Type="http://schemas.openxmlformats.org/officeDocument/2006/relationships/ctrlProp" Target="../ctrlProps/ctrlProp158.xml"/><Relationship Id="rId184" Type="http://schemas.openxmlformats.org/officeDocument/2006/relationships/ctrlProp" Target="../ctrlProps/ctrlProp179.xml"/><Relationship Id="rId189" Type="http://schemas.openxmlformats.org/officeDocument/2006/relationships/ctrlProp" Target="../ctrlProps/ctrlProp184.xml"/><Relationship Id="rId3" Type="http://schemas.openxmlformats.org/officeDocument/2006/relationships/printerSettings" Target="../printerSettings/printerSettings1.bin"/><Relationship Id="rId25" Type="http://schemas.openxmlformats.org/officeDocument/2006/relationships/ctrlProp" Target="../ctrlProps/ctrlProp20.xml"/><Relationship Id="rId46" Type="http://schemas.openxmlformats.org/officeDocument/2006/relationships/ctrlProp" Target="../ctrlProps/ctrlProp41.xml"/><Relationship Id="rId67" Type="http://schemas.openxmlformats.org/officeDocument/2006/relationships/ctrlProp" Target="../ctrlProps/ctrlProp62.xml"/><Relationship Id="rId116" Type="http://schemas.openxmlformats.org/officeDocument/2006/relationships/ctrlProp" Target="../ctrlProps/ctrlProp111.xml"/><Relationship Id="rId137" Type="http://schemas.openxmlformats.org/officeDocument/2006/relationships/ctrlProp" Target="../ctrlProps/ctrlProp132.xml"/><Relationship Id="rId158" Type="http://schemas.openxmlformats.org/officeDocument/2006/relationships/ctrlProp" Target="../ctrlProps/ctrlProp153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62" Type="http://schemas.openxmlformats.org/officeDocument/2006/relationships/ctrlProp" Target="../ctrlProps/ctrlProp57.xml"/><Relationship Id="rId83" Type="http://schemas.openxmlformats.org/officeDocument/2006/relationships/ctrlProp" Target="../ctrlProps/ctrlProp7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32" Type="http://schemas.openxmlformats.org/officeDocument/2006/relationships/ctrlProp" Target="../ctrlProps/ctrlProp127.xml"/><Relationship Id="rId153" Type="http://schemas.openxmlformats.org/officeDocument/2006/relationships/ctrlProp" Target="../ctrlProps/ctrlProp148.xml"/><Relationship Id="rId174" Type="http://schemas.openxmlformats.org/officeDocument/2006/relationships/ctrlProp" Target="../ctrlProps/ctrlProp169.xml"/><Relationship Id="rId179" Type="http://schemas.openxmlformats.org/officeDocument/2006/relationships/ctrlProp" Target="../ctrlProps/ctrlProp174.xml"/><Relationship Id="rId195" Type="http://schemas.openxmlformats.org/officeDocument/2006/relationships/ctrlProp" Target="../ctrlProps/ctrlProp190.xml"/><Relationship Id="rId190" Type="http://schemas.openxmlformats.org/officeDocument/2006/relationships/ctrlProp" Target="../ctrlProps/ctrlProp185.xml"/><Relationship Id="rId204" Type="http://schemas.openxmlformats.org/officeDocument/2006/relationships/ctrlProp" Target="../ctrlProps/ctrlProp199.xml"/><Relationship Id="rId15" Type="http://schemas.openxmlformats.org/officeDocument/2006/relationships/ctrlProp" Target="../ctrlProps/ctrlProp10.xml"/><Relationship Id="rId36" Type="http://schemas.openxmlformats.org/officeDocument/2006/relationships/ctrlProp" Target="../ctrlProps/ctrlProp31.xml"/><Relationship Id="rId57" Type="http://schemas.openxmlformats.org/officeDocument/2006/relationships/ctrlProp" Target="../ctrlProps/ctrlProp52.xml"/><Relationship Id="rId106" Type="http://schemas.openxmlformats.org/officeDocument/2006/relationships/ctrlProp" Target="../ctrlProps/ctrlProp101.xml"/><Relationship Id="rId127" Type="http://schemas.openxmlformats.org/officeDocument/2006/relationships/ctrlProp" Target="../ctrlProps/ctrlProp12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52" Type="http://schemas.openxmlformats.org/officeDocument/2006/relationships/ctrlProp" Target="../ctrlProps/ctrlProp47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94" Type="http://schemas.openxmlformats.org/officeDocument/2006/relationships/ctrlProp" Target="../ctrlProps/ctrlProp89.xml"/><Relationship Id="rId99" Type="http://schemas.openxmlformats.org/officeDocument/2006/relationships/ctrlProp" Target="../ctrlProps/ctrlProp94.xml"/><Relationship Id="rId101" Type="http://schemas.openxmlformats.org/officeDocument/2006/relationships/ctrlProp" Target="../ctrlProps/ctrlProp96.xml"/><Relationship Id="rId122" Type="http://schemas.openxmlformats.org/officeDocument/2006/relationships/ctrlProp" Target="../ctrlProps/ctrlProp117.xml"/><Relationship Id="rId143" Type="http://schemas.openxmlformats.org/officeDocument/2006/relationships/ctrlProp" Target="../ctrlProps/ctrlProp138.xml"/><Relationship Id="rId148" Type="http://schemas.openxmlformats.org/officeDocument/2006/relationships/ctrlProp" Target="../ctrlProps/ctrlProp143.xml"/><Relationship Id="rId164" Type="http://schemas.openxmlformats.org/officeDocument/2006/relationships/ctrlProp" Target="../ctrlProps/ctrlProp159.xml"/><Relationship Id="rId169" Type="http://schemas.openxmlformats.org/officeDocument/2006/relationships/ctrlProp" Target="../ctrlProps/ctrlProp164.xml"/><Relationship Id="rId185" Type="http://schemas.openxmlformats.org/officeDocument/2006/relationships/ctrlProp" Target="../ctrlProps/ctrlProp180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80" Type="http://schemas.openxmlformats.org/officeDocument/2006/relationships/ctrlProp" Target="../ctrlProps/ctrlProp175.xml"/><Relationship Id="rId26" Type="http://schemas.openxmlformats.org/officeDocument/2006/relationships/ctrlProp" Target="../ctrlProps/ctrlProp21.xml"/><Relationship Id="rId47" Type="http://schemas.openxmlformats.org/officeDocument/2006/relationships/ctrlProp" Target="../ctrlProps/ctrlProp42.xml"/><Relationship Id="rId68" Type="http://schemas.openxmlformats.org/officeDocument/2006/relationships/ctrlProp" Target="../ctrlProps/ctrlProp63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33" Type="http://schemas.openxmlformats.org/officeDocument/2006/relationships/ctrlProp" Target="../ctrlProps/ctrlProp128.xml"/><Relationship Id="rId154" Type="http://schemas.openxmlformats.org/officeDocument/2006/relationships/ctrlProp" Target="../ctrlProps/ctrlProp149.xml"/><Relationship Id="rId175" Type="http://schemas.openxmlformats.org/officeDocument/2006/relationships/ctrlProp" Target="../ctrlProps/ctrlProp170.xml"/><Relationship Id="rId196" Type="http://schemas.openxmlformats.org/officeDocument/2006/relationships/ctrlProp" Target="../ctrlProps/ctrlProp191.xml"/><Relationship Id="rId200" Type="http://schemas.openxmlformats.org/officeDocument/2006/relationships/ctrlProp" Target="../ctrlProps/ctrlProp195.xml"/><Relationship Id="rId16" Type="http://schemas.openxmlformats.org/officeDocument/2006/relationships/ctrlProp" Target="../ctrlProps/ctrlProp11.xml"/><Relationship Id="rId37" Type="http://schemas.openxmlformats.org/officeDocument/2006/relationships/ctrlProp" Target="../ctrlProps/ctrlProp32.xml"/><Relationship Id="rId58" Type="http://schemas.openxmlformats.org/officeDocument/2006/relationships/ctrlProp" Target="../ctrlProps/ctrlProp53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23" Type="http://schemas.openxmlformats.org/officeDocument/2006/relationships/ctrlProp" Target="../ctrlProps/ctrlProp118.xml"/><Relationship Id="rId144" Type="http://schemas.openxmlformats.org/officeDocument/2006/relationships/ctrlProp" Target="../ctrlProps/ctrlProp139.xml"/><Relationship Id="rId90" Type="http://schemas.openxmlformats.org/officeDocument/2006/relationships/ctrlProp" Target="../ctrlProps/ctrlProp85.xml"/><Relationship Id="rId165" Type="http://schemas.openxmlformats.org/officeDocument/2006/relationships/ctrlProp" Target="../ctrlProps/ctrlProp160.xml"/><Relationship Id="rId186" Type="http://schemas.openxmlformats.org/officeDocument/2006/relationships/ctrlProp" Target="../ctrlProps/ctrlProp181.xml"/><Relationship Id="rId27" Type="http://schemas.openxmlformats.org/officeDocument/2006/relationships/ctrlProp" Target="../ctrlProps/ctrlProp22.xml"/><Relationship Id="rId48" Type="http://schemas.openxmlformats.org/officeDocument/2006/relationships/ctrlProp" Target="../ctrlProps/ctrlProp43.xml"/><Relationship Id="rId69" Type="http://schemas.openxmlformats.org/officeDocument/2006/relationships/ctrlProp" Target="../ctrlProps/ctrlProp64.xml"/><Relationship Id="rId113" Type="http://schemas.openxmlformats.org/officeDocument/2006/relationships/ctrlProp" Target="../ctrlProps/ctrlProp108.xml"/><Relationship Id="rId134" Type="http://schemas.openxmlformats.org/officeDocument/2006/relationships/ctrlProp" Target="../ctrlProps/ctrlProp129.xml"/><Relationship Id="rId80" Type="http://schemas.openxmlformats.org/officeDocument/2006/relationships/ctrlProp" Target="../ctrlProps/ctrlProp75.xml"/><Relationship Id="rId155" Type="http://schemas.openxmlformats.org/officeDocument/2006/relationships/ctrlProp" Target="../ctrlProps/ctrlProp150.xml"/><Relationship Id="rId176" Type="http://schemas.openxmlformats.org/officeDocument/2006/relationships/ctrlProp" Target="../ctrlProps/ctrlProp171.xml"/><Relationship Id="rId197" Type="http://schemas.openxmlformats.org/officeDocument/2006/relationships/ctrlProp" Target="../ctrlProps/ctrlProp192.xml"/><Relationship Id="rId201" Type="http://schemas.openxmlformats.org/officeDocument/2006/relationships/ctrlProp" Target="../ctrlProps/ctrlProp196.xml"/><Relationship Id="rId17" Type="http://schemas.openxmlformats.org/officeDocument/2006/relationships/ctrlProp" Target="../ctrlProps/ctrlProp12.xml"/><Relationship Id="rId38" Type="http://schemas.openxmlformats.org/officeDocument/2006/relationships/ctrlProp" Target="../ctrlProps/ctrlProp33.xml"/><Relationship Id="rId59" Type="http://schemas.openxmlformats.org/officeDocument/2006/relationships/ctrlProp" Target="../ctrlProps/ctrlProp54.xml"/><Relationship Id="rId103" Type="http://schemas.openxmlformats.org/officeDocument/2006/relationships/ctrlProp" Target="../ctrlProps/ctrlProp98.xml"/><Relationship Id="rId124" Type="http://schemas.openxmlformats.org/officeDocument/2006/relationships/ctrlProp" Target="../ctrlProps/ctrlProp119.xml"/><Relationship Id="rId70" Type="http://schemas.openxmlformats.org/officeDocument/2006/relationships/ctrlProp" Target="../ctrlProps/ctrlProp65.xml"/><Relationship Id="rId91" Type="http://schemas.openxmlformats.org/officeDocument/2006/relationships/ctrlProp" Target="../ctrlProps/ctrlProp86.xml"/><Relationship Id="rId145" Type="http://schemas.openxmlformats.org/officeDocument/2006/relationships/ctrlProp" Target="../ctrlProps/ctrlProp140.xml"/><Relationship Id="rId166" Type="http://schemas.openxmlformats.org/officeDocument/2006/relationships/ctrlProp" Target="../ctrlProps/ctrlProp161.xml"/><Relationship Id="rId187" Type="http://schemas.openxmlformats.org/officeDocument/2006/relationships/ctrlProp" Target="../ctrlProps/ctrlProp182.xml"/><Relationship Id="rId1" Type="http://schemas.openxmlformats.org/officeDocument/2006/relationships/hyperlink" Target="mailto:granfondo@valcasies.com" TargetMode="External"/><Relationship Id="rId28" Type="http://schemas.openxmlformats.org/officeDocument/2006/relationships/ctrlProp" Target="../ctrlProps/ctrlProp23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60" Type="http://schemas.openxmlformats.org/officeDocument/2006/relationships/ctrlProp" Target="../ctrlProps/ctrlProp55.xml"/><Relationship Id="rId81" Type="http://schemas.openxmlformats.org/officeDocument/2006/relationships/ctrlProp" Target="../ctrlProps/ctrlProp76.xml"/><Relationship Id="rId135" Type="http://schemas.openxmlformats.org/officeDocument/2006/relationships/ctrlProp" Target="../ctrlProps/ctrlProp130.xml"/><Relationship Id="rId156" Type="http://schemas.openxmlformats.org/officeDocument/2006/relationships/ctrlProp" Target="../ctrlProps/ctrlProp151.xml"/><Relationship Id="rId177" Type="http://schemas.openxmlformats.org/officeDocument/2006/relationships/ctrlProp" Target="../ctrlProps/ctrlProp172.xml"/><Relationship Id="rId198" Type="http://schemas.openxmlformats.org/officeDocument/2006/relationships/ctrlProp" Target="../ctrlProps/ctrlProp193.xml"/><Relationship Id="rId202" Type="http://schemas.openxmlformats.org/officeDocument/2006/relationships/ctrlProp" Target="../ctrlProps/ctrlProp197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50" Type="http://schemas.openxmlformats.org/officeDocument/2006/relationships/ctrlProp" Target="../ctrlProps/ctrlProp45.xml"/><Relationship Id="rId104" Type="http://schemas.openxmlformats.org/officeDocument/2006/relationships/ctrlProp" Target="../ctrlProps/ctrlProp99.xml"/><Relationship Id="rId125" Type="http://schemas.openxmlformats.org/officeDocument/2006/relationships/ctrlProp" Target="../ctrlProps/ctrlProp120.xml"/><Relationship Id="rId146" Type="http://schemas.openxmlformats.org/officeDocument/2006/relationships/ctrlProp" Target="../ctrlProps/ctrlProp141.xml"/><Relationship Id="rId167" Type="http://schemas.openxmlformats.org/officeDocument/2006/relationships/ctrlProp" Target="../ctrlProps/ctrlProp162.xml"/><Relationship Id="rId188" Type="http://schemas.openxmlformats.org/officeDocument/2006/relationships/ctrlProp" Target="../ctrlProps/ctrlProp183.xml"/><Relationship Id="rId71" Type="http://schemas.openxmlformats.org/officeDocument/2006/relationships/ctrlProp" Target="../ctrlProps/ctrlProp66.xml"/><Relationship Id="rId92" Type="http://schemas.openxmlformats.org/officeDocument/2006/relationships/ctrlProp" Target="../ctrlProps/ctrlProp87.xml"/><Relationship Id="rId2" Type="http://schemas.openxmlformats.org/officeDocument/2006/relationships/hyperlink" Target="mailto:info@gsiesertal-lauf.com" TargetMode="External"/><Relationship Id="rId29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C49"/>
  <sheetViews>
    <sheetView tabSelected="1" zoomScale="85" zoomScaleNormal="85" workbookViewId="0">
      <pane ySplit="9" topLeftCell="A10" activePane="bottomLeft" state="frozenSplit"/>
      <selection pane="bottomLeft" activeCell="G1" sqref="G1"/>
    </sheetView>
  </sheetViews>
  <sheetFormatPr baseColWidth="10" defaultRowHeight="20.25" customHeight="1" x14ac:dyDescent="0.2"/>
  <cols>
    <col min="1" max="1" width="6.375" style="52" customWidth="1"/>
    <col min="2" max="2" width="7.125" style="52" customWidth="1"/>
    <col min="3" max="3" width="15" customWidth="1"/>
    <col min="4" max="4" width="15.875" customWidth="1"/>
    <col min="5" max="5" width="6.625" style="52" customWidth="1"/>
    <col min="6" max="6" width="11.375" style="52" customWidth="1"/>
    <col min="7" max="7" width="16.75" customWidth="1"/>
    <col min="8" max="8" width="6.875" style="52" customWidth="1"/>
    <col min="9" max="9" width="13.375" customWidth="1"/>
    <col min="10" max="10" width="22.25" customWidth="1"/>
    <col min="11" max="11" width="14.5" customWidth="1"/>
    <col min="12" max="12" width="14.75" customWidth="1"/>
    <col min="13" max="13" width="9.5" style="52" customWidth="1"/>
    <col min="14" max="14" width="2.25" customWidth="1"/>
    <col min="15" max="16" width="12.25" customWidth="1"/>
    <col min="17" max="17" width="7.875" customWidth="1"/>
    <col min="18" max="18" width="1.375" customWidth="1"/>
    <col min="19" max="20" width="15.875" customWidth="1"/>
    <col min="21" max="21" width="12.75" bestFit="1" customWidth="1"/>
    <col min="22" max="22" width="2.5" hidden="1" customWidth="1"/>
    <col min="23" max="23" width="4.5" hidden="1" customWidth="1"/>
    <col min="24" max="24" width="1" hidden="1" customWidth="1"/>
    <col min="25" max="25" width="9.625" customWidth="1"/>
    <col min="27" max="27" width="10.125" hidden="1" customWidth="1"/>
  </cols>
  <sheetData>
    <row r="1" spans="1:27" ht="20.25" customHeight="1" x14ac:dyDescent="0.25">
      <c r="A1" s="95" t="s">
        <v>48</v>
      </c>
      <c r="B1" s="28"/>
      <c r="C1" s="1"/>
      <c r="D1" s="1"/>
      <c r="E1" s="2"/>
      <c r="F1" s="34"/>
      <c r="G1" s="99"/>
      <c r="H1" s="34"/>
      <c r="I1" s="88" t="s">
        <v>46</v>
      </c>
      <c r="J1" s="1"/>
      <c r="K1" s="1"/>
      <c r="L1" s="1"/>
      <c r="M1" s="2"/>
      <c r="N1" s="1"/>
      <c r="O1" s="2"/>
      <c r="P1" s="2"/>
      <c r="Q1" s="2"/>
      <c r="R1" s="2"/>
      <c r="S1" s="2"/>
      <c r="T1" s="2"/>
      <c r="U1" s="2"/>
    </row>
    <row r="2" spans="1:27" ht="20.25" customHeight="1" x14ac:dyDescent="0.2">
      <c r="A2" s="2"/>
      <c r="B2" s="2"/>
      <c r="C2" s="1"/>
      <c r="D2" s="1"/>
      <c r="E2" s="2"/>
      <c r="F2" s="2"/>
      <c r="G2" s="1"/>
      <c r="H2" s="2"/>
      <c r="I2" s="1"/>
      <c r="J2" s="1"/>
      <c r="K2" s="1"/>
      <c r="L2" s="1"/>
      <c r="M2" s="2"/>
      <c r="N2" s="1"/>
      <c r="O2" s="2"/>
      <c r="P2" s="2"/>
      <c r="Q2" s="2"/>
      <c r="R2" s="2"/>
      <c r="S2" s="2"/>
      <c r="T2" s="2"/>
      <c r="U2" s="2"/>
    </row>
    <row r="3" spans="1:27" ht="20.25" customHeight="1" x14ac:dyDescent="0.25">
      <c r="A3" s="87" t="s">
        <v>44</v>
      </c>
      <c r="B3" s="87"/>
      <c r="C3" s="97"/>
      <c r="D3" s="98"/>
      <c r="E3" s="33"/>
      <c r="F3" s="48"/>
      <c r="G3" s="1"/>
      <c r="H3" s="2"/>
      <c r="I3" s="25"/>
      <c r="J3" s="25"/>
      <c r="K3" s="25"/>
      <c r="L3" s="25"/>
      <c r="M3" s="57"/>
      <c r="N3" s="25"/>
      <c r="O3" s="2"/>
      <c r="P3" s="2"/>
      <c r="Q3" s="2"/>
      <c r="R3" s="2"/>
      <c r="S3" s="2"/>
      <c r="T3" s="2"/>
      <c r="U3" s="2"/>
    </row>
    <row r="4" spans="1:27" ht="20.25" customHeight="1" thickBot="1" x14ac:dyDescent="0.25">
      <c r="A4" s="2"/>
      <c r="B4" s="2"/>
      <c r="C4" s="1"/>
      <c r="D4" s="1"/>
      <c r="E4" s="2"/>
      <c r="F4" s="2"/>
      <c r="G4" s="1"/>
      <c r="H4" s="2"/>
      <c r="I4" s="1"/>
      <c r="J4" s="1"/>
      <c r="K4" s="1"/>
      <c r="L4" s="1"/>
      <c r="M4" s="40">
        <v>45339</v>
      </c>
      <c r="N4" s="1"/>
      <c r="O4" s="40">
        <f>M4</f>
        <v>45339</v>
      </c>
      <c r="P4" s="40">
        <v>45340</v>
      </c>
      <c r="Q4" s="37"/>
      <c r="R4" s="31"/>
      <c r="S4" s="40">
        <f>M4</f>
        <v>45339</v>
      </c>
      <c r="T4" s="40">
        <f>P4</f>
        <v>45340</v>
      </c>
      <c r="U4" s="40"/>
    </row>
    <row r="5" spans="1:27" ht="20.25" customHeight="1" x14ac:dyDescent="0.2">
      <c r="A5" s="89" t="s">
        <v>1</v>
      </c>
      <c r="B5" s="10" t="s">
        <v>9</v>
      </c>
      <c r="C5" s="8" t="s">
        <v>0</v>
      </c>
      <c r="D5" s="9" t="s">
        <v>2</v>
      </c>
      <c r="E5" s="10" t="s">
        <v>18</v>
      </c>
      <c r="F5" s="14" t="s">
        <v>23</v>
      </c>
      <c r="G5" s="9" t="s">
        <v>22</v>
      </c>
      <c r="H5" s="14" t="s">
        <v>10</v>
      </c>
      <c r="I5" s="9" t="s">
        <v>12</v>
      </c>
      <c r="J5" s="9" t="s">
        <v>17</v>
      </c>
      <c r="K5" s="9" t="s">
        <v>24</v>
      </c>
      <c r="L5" s="9" t="s">
        <v>13</v>
      </c>
      <c r="M5" s="41" t="s">
        <v>38</v>
      </c>
      <c r="N5" s="9"/>
      <c r="O5" s="41" t="s">
        <v>34</v>
      </c>
      <c r="P5" s="42" t="s">
        <v>35</v>
      </c>
      <c r="Q5" s="41" t="s">
        <v>4</v>
      </c>
      <c r="R5" s="14"/>
      <c r="S5" s="63" t="s">
        <v>16</v>
      </c>
      <c r="T5" s="64" t="s">
        <v>37</v>
      </c>
      <c r="U5" s="64" t="s">
        <v>16</v>
      </c>
      <c r="Y5" s="62" t="s">
        <v>31</v>
      </c>
    </row>
    <row r="6" spans="1:27" ht="20.25" customHeight="1" x14ac:dyDescent="0.2">
      <c r="A6" s="90"/>
      <c r="B6" s="23"/>
      <c r="C6" s="5"/>
      <c r="D6" s="6"/>
      <c r="E6" s="7" t="s">
        <v>19</v>
      </c>
      <c r="F6" s="15" t="s">
        <v>26</v>
      </c>
      <c r="G6" s="6"/>
      <c r="H6" s="15" t="s">
        <v>11</v>
      </c>
      <c r="I6" s="6"/>
      <c r="J6" s="6"/>
      <c r="K6" s="6"/>
      <c r="L6" s="6" t="s">
        <v>14</v>
      </c>
      <c r="M6" s="43" t="s">
        <v>36</v>
      </c>
      <c r="N6" s="6"/>
      <c r="O6" s="43" t="s">
        <v>3</v>
      </c>
      <c r="P6" s="44" t="s">
        <v>3</v>
      </c>
      <c r="Q6" s="43" t="s">
        <v>5</v>
      </c>
      <c r="R6" s="15"/>
      <c r="S6" s="65" t="s">
        <v>29</v>
      </c>
      <c r="T6" s="66" t="s">
        <v>30</v>
      </c>
      <c r="U6" s="66" t="s">
        <v>52</v>
      </c>
      <c r="Y6" s="61" t="s">
        <v>32</v>
      </c>
    </row>
    <row r="7" spans="1:27" ht="20.25" customHeight="1" thickBot="1" x14ac:dyDescent="0.3">
      <c r="A7" s="91"/>
      <c r="B7" s="24"/>
      <c r="C7" s="11"/>
      <c r="D7" s="12"/>
      <c r="E7" s="35"/>
      <c r="F7" s="13"/>
      <c r="G7" s="12"/>
      <c r="H7" s="30"/>
      <c r="I7" s="12"/>
      <c r="J7" s="26" t="s">
        <v>15</v>
      </c>
      <c r="K7" s="26" t="s">
        <v>15</v>
      </c>
      <c r="L7" s="26" t="s">
        <v>15</v>
      </c>
      <c r="M7" s="45">
        <v>15</v>
      </c>
      <c r="N7" s="26"/>
      <c r="O7" s="45">
        <v>83</v>
      </c>
      <c r="P7" s="45">
        <v>84</v>
      </c>
      <c r="Q7" s="45">
        <v>131</v>
      </c>
      <c r="R7" s="38"/>
      <c r="S7" s="45">
        <v>71</v>
      </c>
      <c r="T7" s="46">
        <v>71</v>
      </c>
      <c r="U7" s="46">
        <v>110</v>
      </c>
      <c r="Y7" s="85" t="s">
        <v>33</v>
      </c>
    </row>
    <row r="8" spans="1:27" ht="15" hidden="1" x14ac:dyDescent="0.25">
      <c r="A8" s="100"/>
      <c r="B8" s="2"/>
      <c r="C8" s="101"/>
      <c r="D8" s="102"/>
      <c r="E8" s="103"/>
      <c r="F8" s="104"/>
      <c r="G8" s="102"/>
      <c r="H8" s="105"/>
      <c r="I8" s="102"/>
      <c r="J8" s="106"/>
      <c r="K8" s="106"/>
      <c r="L8" s="106"/>
      <c r="M8" s="107"/>
      <c r="N8" s="106"/>
      <c r="O8" s="107">
        <v>68</v>
      </c>
      <c r="P8" s="107">
        <v>69</v>
      </c>
      <c r="Q8" s="107">
        <v>111</v>
      </c>
      <c r="R8" s="108"/>
      <c r="S8" s="107"/>
      <c r="T8" s="109"/>
      <c r="U8" s="109"/>
      <c r="Y8" s="110"/>
    </row>
    <row r="9" spans="1:27" ht="24.75" customHeight="1" x14ac:dyDescent="0.2">
      <c r="A9" s="92" t="s">
        <v>6</v>
      </c>
      <c r="B9" s="50" t="s">
        <v>7</v>
      </c>
      <c r="C9" s="51" t="s">
        <v>27</v>
      </c>
      <c r="D9" s="20" t="s">
        <v>28</v>
      </c>
      <c r="E9" s="36" t="s">
        <v>20</v>
      </c>
      <c r="F9" s="21">
        <v>41255</v>
      </c>
      <c r="G9" s="20" t="s">
        <v>21</v>
      </c>
      <c r="H9" s="27">
        <v>3450</v>
      </c>
      <c r="I9" s="20" t="s">
        <v>39</v>
      </c>
      <c r="J9" s="55"/>
      <c r="K9" s="55"/>
      <c r="L9" s="86" t="s">
        <v>43</v>
      </c>
      <c r="M9" s="22"/>
      <c r="N9" s="56"/>
      <c r="O9" s="22"/>
      <c r="P9" s="22"/>
      <c r="Q9" s="22"/>
      <c r="R9" s="32"/>
      <c r="S9" s="22"/>
      <c r="T9" s="22"/>
      <c r="U9" s="22"/>
      <c r="Y9" s="22"/>
    </row>
    <row r="10" spans="1:27" ht="20.25" customHeight="1" x14ac:dyDescent="0.2">
      <c r="A10" s="93">
        <v>1</v>
      </c>
      <c r="B10" s="17"/>
      <c r="C10" s="16"/>
      <c r="D10" s="16"/>
      <c r="E10" s="17"/>
      <c r="F10" s="29"/>
      <c r="G10" s="16"/>
      <c r="H10" s="17"/>
      <c r="I10" s="16"/>
      <c r="J10" s="49"/>
      <c r="K10" s="16"/>
      <c r="L10" s="16"/>
      <c r="M10" s="58" t="str">
        <f>IF(V10=1,1,"")</f>
        <v/>
      </c>
      <c r="N10" s="59"/>
      <c r="O10" s="58" t="str">
        <f t="shared" ref="O10:O29" si="0">IF(V10=5,1,"")</f>
        <v/>
      </c>
      <c r="P10" s="58" t="str">
        <f t="shared" ref="P10:P29" si="1">IF(V10=2,1,"")</f>
        <v/>
      </c>
      <c r="Q10" s="58" t="str">
        <f t="shared" ref="Q10:Q29" si="2">IF(V10=3,1,"")</f>
        <v/>
      </c>
      <c r="R10" s="47"/>
      <c r="S10" s="58" t="str">
        <f t="shared" ref="S10:S29" si="3">IF(V10=4,1,"")</f>
        <v/>
      </c>
      <c r="T10" s="58" t="str">
        <f>IF(V10=6,1,"")</f>
        <v/>
      </c>
      <c r="U10" s="58" t="str">
        <f>IF(V10=8,1,"")</f>
        <v/>
      </c>
      <c r="V10" s="53">
        <v>7</v>
      </c>
      <c r="W10" s="111">
        <f>IF(M10=1,$M$7,IF(O10=1,IF(NOT(ISBLANK(L10)),$O$8*X10,$O$7*X10),IF(P10=1,IF(NOT(ISBLANK(L10)),$P$8*X10,$P$7*X10),IF(Q10=1,IF(NOT(ISBLANK(L10)),$Q$8*X10,$Q$7*X10),IF(S10=1,$S$7*X10,IF(T10=1,$T$7*X10,IF(U10=1,$U$7*X10,0)))))))</f>
        <v>0</v>
      </c>
      <c r="X10">
        <f>IF(ISBLANK(F10),1,IF(OR(F10&lt;DATE(YEAR($AA$10),MONTH($AA$10),DAY($AA$10)),F10&gt;DATE(YEAR($AA$11),MONTH($AA$11),DAY($AA$11))),1,0.5))</f>
        <v>1</v>
      </c>
      <c r="Y10" s="58" t="str">
        <f>IF(AB10=4,1,"")</f>
        <v/>
      </c>
      <c r="AA10" s="112" t="str">
        <f>LEFT(G31,10)</f>
        <v>18.02.2006</v>
      </c>
    </row>
    <row r="11" spans="1:27" ht="20.25" customHeight="1" x14ac:dyDescent="0.2">
      <c r="A11" s="94">
        <v>2</v>
      </c>
      <c r="B11" s="19"/>
      <c r="C11" s="18"/>
      <c r="D11" s="18"/>
      <c r="E11" s="19"/>
      <c r="F11" s="29"/>
      <c r="G11" s="18"/>
      <c r="H11" s="19"/>
      <c r="I11" s="18"/>
      <c r="J11" s="18"/>
      <c r="K11" s="18"/>
      <c r="L11" s="18"/>
      <c r="M11" s="58" t="str">
        <f t="shared" ref="M11:M29" si="4">IF(V11=1,1,"")</f>
        <v/>
      </c>
      <c r="N11" s="59"/>
      <c r="O11" s="58" t="str">
        <f t="shared" si="0"/>
        <v/>
      </c>
      <c r="P11" s="58" t="str">
        <f t="shared" si="1"/>
        <v/>
      </c>
      <c r="Q11" s="58" t="str">
        <f t="shared" si="2"/>
        <v/>
      </c>
      <c r="R11" s="47"/>
      <c r="S11" s="58" t="str">
        <f t="shared" si="3"/>
        <v/>
      </c>
      <c r="T11" s="58" t="str">
        <f t="shared" ref="T11:T29" si="5">IF(V11=7,1,"")</f>
        <v/>
      </c>
      <c r="U11" s="58" t="str">
        <f t="shared" ref="U11:U29" si="6">IF(V11=9,1,"")</f>
        <v/>
      </c>
      <c r="V11" s="53">
        <v>8</v>
      </c>
      <c r="W11" s="111">
        <f t="shared" ref="W11:W29" si="7">IF(M11=1,$M$7,IF(O11=1,IF(NOT(ISBLANK(L11)),$O$8*X11,$O$7*X11),IF(P11=1,IF(NOT(ISBLANK(L11)),$P$8*X11,$P$7*X11),IF(Q11=1,IF(NOT(ISBLANK(L11)),$Q$8*X11,$Q$7*X11),IF(S11=1,$S$7*X11,IF(T11=1,$T$7*X11,IF(U11=1,$U$7*X11,0)))))))</f>
        <v>0</v>
      </c>
      <c r="X11">
        <f t="shared" ref="X11:X29" si="8">IF(ISBLANK(F11),1,IF(OR(F11&lt;DATE(YEAR($AA$10),MONTH($AA$10),DAY($AA$10)),F11&gt;DATE(YEAR($AA$11),MONTH($AA$11),DAY($AA$11))),1,0.5))</f>
        <v>1</v>
      </c>
      <c r="Y11" s="58" t="str">
        <f>IF(Z11=7,1,"")</f>
        <v/>
      </c>
      <c r="AA11" s="112" t="str">
        <f>RIGHT(G31,10)</f>
        <v>17.02.2008</v>
      </c>
    </row>
    <row r="12" spans="1:27" ht="20.25" customHeight="1" x14ac:dyDescent="0.2">
      <c r="A12" s="94">
        <v>3</v>
      </c>
      <c r="B12" s="19"/>
      <c r="C12" s="18"/>
      <c r="D12" s="18"/>
      <c r="E12" s="19"/>
      <c r="F12" s="29"/>
      <c r="G12" s="18"/>
      <c r="H12" s="19"/>
      <c r="I12" s="18"/>
      <c r="J12" s="18"/>
      <c r="K12" s="18"/>
      <c r="L12" s="18"/>
      <c r="M12" s="58" t="str">
        <f t="shared" si="4"/>
        <v/>
      </c>
      <c r="N12" s="59"/>
      <c r="O12" s="58" t="str">
        <f t="shared" si="0"/>
        <v/>
      </c>
      <c r="P12" s="58" t="str">
        <f t="shared" si="1"/>
        <v/>
      </c>
      <c r="Q12" s="58" t="str">
        <f t="shared" si="2"/>
        <v/>
      </c>
      <c r="R12" s="47"/>
      <c r="S12" s="58" t="str">
        <f t="shared" si="3"/>
        <v/>
      </c>
      <c r="T12" s="58" t="str">
        <f t="shared" si="5"/>
        <v/>
      </c>
      <c r="U12" s="58" t="str">
        <f t="shared" si="6"/>
        <v/>
      </c>
      <c r="V12" s="53">
        <v>8</v>
      </c>
      <c r="W12" s="111">
        <f t="shared" si="7"/>
        <v>0</v>
      </c>
      <c r="X12">
        <f t="shared" si="8"/>
        <v>1</v>
      </c>
      <c r="Y12" s="60"/>
    </row>
    <row r="13" spans="1:27" ht="20.25" customHeight="1" x14ac:dyDescent="0.2">
      <c r="A13" s="94">
        <v>4</v>
      </c>
      <c r="B13" s="19"/>
      <c r="C13" s="18"/>
      <c r="D13" s="18"/>
      <c r="E13" s="19"/>
      <c r="F13" s="29"/>
      <c r="G13" s="18"/>
      <c r="H13" s="19"/>
      <c r="I13" s="18"/>
      <c r="J13" s="18"/>
      <c r="K13" s="18"/>
      <c r="L13" s="18"/>
      <c r="M13" s="58" t="str">
        <f t="shared" si="4"/>
        <v/>
      </c>
      <c r="N13" s="59"/>
      <c r="O13" s="58" t="str">
        <f t="shared" si="0"/>
        <v/>
      </c>
      <c r="P13" s="58" t="str">
        <f t="shared" si="1"/>
        <v/>
      </c>
      <c r="Q13" s="58" t="str">
        <f t="shared" si="2"/>
        <v/>
      </c>
      <c r="R13" s="47"/>
      <c r="S13" s="58" t="str">
        <f t="shared" si="3"/>
        <v/>
      </c>
      <c r="T13" s="58" t="str">
        <f t="shared" si="5"/>
        <v/>
      </c>
      <c r="U13" s="58" t="str">
        <f t="shared" si="6"/>
        <v/>
      </c>
      <c r="V13" s="53">
        <v>8</v>
      </c>
      <c r="W13" s="111">
        <f t="shared" si="7"/>
        <v>0</v>
      </c>
      <c r="X13">
        <f t="shared" si="8"/>
        <v>1</v>
      </c>
      <c r="Y13" s="60"/>
    </row>
    <row r="14" spans="1:27" ht="20.25" customHeight="1" x14ac:dyDescent="0.2">
      <c r="A14" s="93">
        <v>5</v>
      </c>
      <c r="B14" s="17"/>
      <c r="C14" s="16"/>
      <c r="D14" s="16"/>
      <c r="E14" s="17"/>
      <c r="F14" s="29"/>
      <c r="G14" s="16"/>
      <c r="H14" s="17"/>
      <c r="I14" s="16"/>
      <c r="J14" s="16"/>
      <c r="K14" s="16"/>
      <c r="L14" s="16"/>
      <c r="M14" s="58" t="str">
        <f t="shared" si="4"/>
        <v/>
      </c>
      <c r="N14" s="59"/>
      <c r="O14" s="58" t="str">
        <f t="shared" si="0"/>
        <v/>
      </c>
      <c r="P14" s="58" t="str">
        <f t="shared" si="1"/>
        <v/>
      </c>
      <c r="Q14" s="58" t="str">
        <f t="shared" si="2"/>
        <v/>
      </c>
      <c r="R14" s="47"/>
      <c r="S14" s="58" t="str">
        <f t="shared" si="3"/>
        <v/>
      </c>
      <c r="T14" s="58" t="str">
        <f t="shared" si="5"/>
        <v/>
      </c>
      <c r="U14" s="58" t="str">
        <f t="shared" si="6"/>
        <v/>
      </c>
      <c r="V14" s="53">
        <v>8</v>
      </c>
      <c r="W14" s="111">
        <f t="shared" si="7"/>
        <v>0</v>
      </c>
      <c r="X14">
        <f t="shared" si="8"/>
        <v>1</v>
      </c>
      <c r="Y14" s="60"/>
    </row>
    <row r="15" spans="1:27" ht="20.25" customHeight="1" x14ac:dyDescent="0.2">
      <c r="A15" s="94">
        <v>6</v>
      </c>
      <c r="B15" s="17"/>
      <c r="C15" s="16"/>
      <c r="D15" s="16"/>
      <c r="E15" s="17"/>
      <c r="F15" s="29"/>
      <c r="G15" s="16"/>
      <c r="H15" s="17"/>
      <c r="I15" s="16"/>
      <c r="J15" s="16"/>
      <c r="K15" s="16"/>
      <c r="L15" s="16"/>
      <c r="M15" s="58" t="str">
        <f t="shared" si="4"/>
        <v/>
      </c>
      <c r="N15" s="59"/>
      <c r="O15" s="58" t="str">
        <f t="shared" si="0"/>
        <v/>
      </c>
      <c r="P15" s="58" t="str">
        <f t="shared" si="1"/>
        <v/>
      </c>
      <c r="Q15" s="58" t="str">
        <f t="shared" si="2"/>
        <v/>
      </c>
      <c r="R15" s="47"/>
      <c r="S15" s="58" t="str">
        <f t="shared" si="3"/>
        <v/>
      </c>
      <c r="T15" s="58" t="str">
        <f t="shared" si="5"/>
        <v/>
      </c>
      <c r="U15" s="58" t="str">
        <f t="shared" si="6"/>
        <v/>
      </c>
      <c r="V15" s="53">
        <v>8</v>
      </c>
      <c r="W15" s="111">
        <f t="shared" si="7"/>
        <v>0</v>
      </c>
      <c r="X15">
        <f t="shared" si="8"/>
        <v>1</v>
      </c>
      <c r="Y15" s="60"/>
    </row>
    <row r="16" spans="1:27" ht="20.25" customHeight="1" x14ac:dyDescent="0.2">
      <c r="A16" s="94">
        <v>7</v>
      </c>
      <c r="B16" s="17"/>
      <c r="C16" s="16"/>
      <c r="D16" s="16"/>
      <c r="E16" s="17"/>
      <c r="F16" s="29"/>
      <c r="G16" s="16"/>
      <c r="H16" s="17"/>
      <c r="I16" s="16"/>
      <c r="J16" s="16"/>
      <c r="K16" s="16"/>
      <c r="L16" s="16"/>
      <c r="M16" s="58" t="str">
        <f t="shared" si="4"/>
        <v/>
      </c>
      <c r="N16" s="59"/>
      <c r="O16" s="58" t="str">
        <f t="shared" si="0"/>
        <v/>
      </c>
      <c r="P16" s="58" t="str">
        <f t="shared" si="1"/>
        <v/>
      </c>
      <c r="Q16" s="58" t="str">
        <f t="shared" si="2"/>
        <v/>
      </c>
      <c r="R16" s="47"/>
      <c r="S16" s="58" t="str">
        <f t="shared" si="3"/>
        <v/>
      </c>
      <c r="T16" s="58" t="str">
        <f t="shared" si="5"/>
        <v/>
      </c>
      <c r="U16" s="58" t="str">
        <f t="shared" si="6"/>
        <v/>
      </c>
      <c r="V16" s="53">
        <v>8</v>
      </c>
      <c r="W16" s="111">
        <f t="shared" si="7"/>
        <v>0</v>
      </c>
      <c r="X16">
        <f t="shared" si="8"/>
        <v>1</v>
      </c>
      <c r="Y16" s="60"/>
    </row>
    <row r="17" spans="1:25" ht="20.25" customHeight="1" x14ac:dyDescent="0.2">
      <c r="A17" s="94">
        <v>8</v>
      </c>
      <c r="B17" s="17"/>
      <c r="C17" s="16"/>
      <c r="D17" s="16"/>
      <c r="E17" s="17"/>
      <c r="F17" s="29"/>
      <c r="G17" s="16"/>
      <c r="H17" s="17"/>
      <c r="I17" s="16"/>
      <c r="J17" s="16"/>
      <c r="K17" s="16"/>
      <c r="L17" s="16"/>
      <c r="M17" s="58" t="str">
        <f t="shared" si="4"/>
        <v/>
      </c>
      <c r="N17" s="59"/>
      <c r="O17" s="58" t="str">
        <f t="shared" si="0"/>
        <v/>
      </c>
      <c r="P17" s="58" t="str">
        <f t="shared" si="1"/>
        <v/>
      </c>
      <c r="Q17" s="58" t="str">
        <f t="shared" si="2"/>
        <v/>
      </c>
      <c r="R17" s="47"/>
      <c r="S17" s="58" t="str">
        <f t="shared" si="3"/>
        <v/>
      </c>
      <c r="T17" s="58" t="str">
        <f t="shared" si="5"/>
        <v/>
      </c>
      <c r="U17" s="58" t="str">
        <f t="shared" si="6"/>
        <v/>
      </c>
      <c r="V17" s="53">
        <v>8</v>
      </c>
      <c r="W17" s="111">
        <f t="shared" si="7"/>
        <v>0</v>
      </c>
      <c r="X17">
        <f t="shared" si="8"/>
        <v>1</v>
      </c>
      <c r="Y17" s="60"/>
    </row>
    <row r="18" spans="1:25" ht="20.25" customHeight="1" x14ac:dyDescent="0.2">
      <c r="A18" s="93">
        <v>9</v>
      </c>
      <c r="B18" s="17"/>
      <c r="C18" s="16"/>
      <c r="D18" s="16"/>
      <c r="E18" s="17"/>
      <c r="F18" s="29"/>
      <c r="G18" s="16"/>
      <c r="H18" s="17"/>
      <c r="I18" s="16"/>
      <c r="J18" s="16"/>
      <c r="K18" s="16"/>
      <c r="L18" s="16"/>
      <c r="M18" s="58" t="str">
        <f t="shared" si="4"/>
        <v/>
      </c>
      <c r="N18" s="59"/>
      <c r="O18" s="58" t="str">
        <f t="shared" si="0"/>
        <v/>
      </c>
      <c r="P18" s="58" t="str">
        <f t="shared" si="1"/>
        <v/>
      </c>
      <c r="Q18" s="58" t="str">
        <f t="shared" si="2"/>
        <v/>
      </c>
      <c r="R18" s="47"/>
      <c r="S18" s="58" t="str">
        <f t="shared" si="3"/>
        <v/>
      </c>
      <c r="T18" s="58" t="str">
        <f t="shared" si="5"/>
        <v/>
      </c>
      <c r="U18" s="58" t="str">
        <f t="shared" si="6"/>
        <v/>
      </c>
      <c r="V18" s="53">
        <v>8</v>
      </c>
      <c r="W18" s="111">
        <f t="shared" si="7"/>
        <v>0</v>
      </c>
      <c r="X18">
        <f t="shared" si="8"/>
        <v>1</v>
      </c>
      <c r="Y18" s="60"/>
    </row>
    <row r="19" spans="1:25" ht="20.25" customHeight="1" x14ac:dyDescent="0.2">
      <c r="A19" s="94">
        <v>11</v>
      </c>
      <c r="B19" s="17"/>
      <c r="C19" s="16"/>
      <c r="D19" s="16"/>
      <c r="E19" s="17"/>
      <c r="F19" s="29"/>
      <c r="G19" s="16"/>
      <c r="H19" s="17"/>
      <c r="I19" s="16"/>
      <c r="J19" s="16"/>
      <c r="K19" s="16"/>
      <c r="L19" s="16"/>
      <c r="M19" s="58" t="str">
        <f t="shared" si="4"/>
        <v/>
      </c>
      <c r="N19" s="59"/>
      <c r="O19" s="58" t="str">
        <f t="shared" si="0"/>
        <v/>
      </c>
      <c r="P19" s="58" t="str">
        <f t="shared" si="1"/>
        <v/>
      </c>
      <c r="Q19" s="58" t="str">
        <f t="shared" si="2"/>
        <v/>
      </c>
      <c r="R19" s="47"/>
      <c r="S19" s="58" t="str">
        <f t="shared" si="3"/>
        <v/>
      </c>
      <c r="T19" s="58" t="str">
        <f t="shared" si="5"/>
        <v/>
      </c>
      <c r="U19" s="58" t="str">
        <f t="shared" si="6"/>
        <v/>
      </c>
      <c r="V19" s="53">
        <v>8</v>
      </c>
      <c r="W19" s="111">
        <f t="shared" si="7"/>
        <v>0</v>
      </c>
      <c r="X19">
        <f t="shared" si="8"/>
        <v>1</v>
      </c>
      <c r="Y19" s="60"/>
    </row>
    <row r="20" spans="1:25" ht="20.25" customHeight="1" x14ac:dyDescent="0.2">
      <c r="A20" s="94">
        <v>12</v>
      </c>
      <c r="B20" s="17"/>
      <c r="C20" s="16"/>
      <c r="D20" s="16"/>
      <c r="E20" s="17"/>
      <c r="F20" s="29"/>
      <c r="G20" s="16"/>
      <c r="H20" s="17"/>
      <c r="I20" s="16"/>
      <c r="J20" s="16"/>
      <c r="K20" s="16"/>
      <c r="L20" s="16"/>
      <c r="M20" s="58" t="str">
        <f t="shared" si="4"/>
        <v/>
      </c>
      <c r="N20" s="59"/>
      <c r="O20" s="58" t="str">
        <f t="shared" si="0"/>
        <v/>
      </c>
      <c r="P20" s="58" t="str">
        <f t="shared" si="1"/>
        <v/>
      </c>
      <c r="Q20" s="58" t="str">
        <f t="shared" si="2"/>
        <v/>
      </c>
      <c r="R20" s="47"/>
      <c r="S20" s="58" t="str">
        <f t="shared" si="3"/>
        <v/>
      </c>
      <c r="T20" s="58" t="str">
        <f t="shared" si="5"/>
        <v/>
      </c>
      <c r="U20" s="58" t="str">
        <f t="shared" si="6"/>
        <v/>
      </c>
      <c r="V20" s="53">
        <v>8</v>
      </c>
      <c r="W20" s="111">
        <f t="shared" si="7"/>
        <v>0</v>
      </c>
      <c r="X20">
        <f t="shared" si="8"/>
        <v>1</v>
      </c>
      <c r="Y20" s="60"/>
    </row>
    <row r="21" spans="1:25" ht="20.25" customHeight="1" x14ac:dyDescent="0.2">
      <c r="A21" s="93">
        <v>13</v>
      </c>
      <c r="B21" s="17"/>
      <c r="C21" s="16"/>
      <c r="D21" s="16"/>
      <c r="E21" s="17"/>
      <c r="F21" s="29"/>
      <c r="G21" s="16"/>
      <c r="H21" s="17"/>
      <c r="I21" s="16"/>
      <c r="J21" s="16"/>
      <c r="K21" s="16"/>
      <c r="L21" s="16"/>
      <c r="M21" s="58" t="str">
        <f t="shared" si="4"/>
        <v/>
      </c>
      <c r="N21" s="59"/>
      <c r="O21" s="58" t="str">
        <f t="shared" si="0"/>
        <v/>
      </c>
      <c r="P21" s="58" t="str">
        <f t="shared" si="1"/>
        <v/>
      </c>
      <c r="Q21" s="58" t="str">
        <f t="shared" si="2"/>
        <v/>
      </c>
      <c r="R21" s="47"/>
      <c r="S21" s="58" t="str">
        <f t="shared" si="3"/>
        <v/>
      </c>
      <c r="T21" s="58" t="str">
        <f t="shared" si="5"/>
        <v/>
      </c>
      <c r="U21" s="58" t="str">
        <f t="shared" si="6"/>
        <v/>
      </c>
      <c r="V21" s="53">
        <v>8</v>
      </c>
      <c r="W21" s="111">
        <f t="shared" si="7"/>
        <v>0</v>
      </c>
      <c r="X21">
        <f t="shared" si="8"/>
        <v>1</v>
      </c>
      <c r="Y21" s="60"/>
    </row>
    <row r="22" spans="1:25" ht="20.25" customHeight="1" x14ac:dyDescent="0.2">
      <c r="A22" s="94">
        <v>14</v>
      </c>
      <c r="B22" s="17"/>
      <c r="C22" s="16"/>
      <c r="D22" s="16"/>
      <c r="E22" s="17"/>
      <c r="F22" s="29"/>
      <c r="G22" s="16"/>
      <c r="H22" s="17"/>
      <c r="I22" s="16"/>
      <c r="J22" s="16"/>
      <c r="K22" s="16"/>
      <c r="L22" s="16"/>
      <c r="M22" s="58" t="str">
        <f t="shared" si="4"/>
        <v/>
      </c>
      <c r="N22" s="59"/>
      <c r="O22" s="58" t="str">
        <f t="shared" si="0"/>
        <v/>
      </c>
      <c r="P22" s="58" t="str">
        <f t="shared" si="1"/>
        <v/>
      </c>
      <c r="Q22" s="58" t="str">
        <f t="shared" si="2"/>
        <v/>
      </c>
      <c r="R22" s="47"/>
      <c r="S22" s="58" t="str">
        <f t="shared" si="3"/>
        <v/>
      </c>
      <c r="T22" s="58" t="str">
        <f t="shared" si="5"/>
        <v/>
      </c>
      <c r="U22" s="58" t="str">
        <f t="shared" si="6"/>
        <v/>
      </c>
      <c r="V22" s="53">
        <v>8</v>
      </c>
      <c r="W22" s="111">
        <f t="shared" si="7"/>
        <v>0</v>
      </c>
      <c r="X22">
        <f t="shared" si="8"/>
        <v>1</v>
      </c>
      <c r="Y22" s="60"/>
    </row>
    <row r="23" spans="1:25" ht="20.25" customHeight="1" x14ac:dyDescent="0.2">
      <c r="A23" s="94">
        <v>15</v>
      </c>
      <c r="B23" s="17"/>
      <c r="C23" s="16"/>
      <c r="D23" s="16"/>
      <c r="E23" s="17"/>
      <c r="F23" s="29"/>
      <c r="G23" s="16"/>
      <c r="H23" s="17"/>
      <c r="I23" s="16"/>
      <c r="J23" s="16"/>
      <c r="K23" s="16"/>
      <c r="L23" s="16"/>
      <c r="M23" s="58" t="str">
        <f t="shared" si="4"/>
        <v/>
      </c>
      <c r="N23" s="59"/>
      <c r="O23" s="58" t="str">
        <f t="shared" si="0"/>
        <v/>
      </c>
      <c r="P23" s="58" t="str">
        <f t="shared" si="1"/>
        <v/>
      </c>
      <c r="Q23" s="58" t="str">
        <f t="shared" si="2"/>
        <v/>
      </c>
      <c r="R23" s="47"/>
      <c r="S23" s="58" t="str">
        <f t="shared" si="3"/>
        <v/>
      </c>
      <c r="T23" s="58" t="str">
        <f t="shared" si="5"/>
        <v/>
      </c>
      <c r="U23" s="58" t="str">
        <f t="shared" si="6"/>
        <v/>
      </c>
      <c r="V23" s="53">
        <v>8</v>
      </c>
      <c r="W23" s="111">
        <f t="shared" si="7"/>
        <v>0</v>
      </c>
      <c r="X23">
        <f t="shared" si="8"/>
        <v>1</v>
      </c>
      <c r="Y23" s="60"/>
    </row>
    <row r="24" spans="1:25" ht="20.25" customHeight="1" x14ac:dyDescent="0.2">
      <c r="A24" s="94">
        <v>16</v>
      </c>
      <c r="B24" s="17"/>
      <c r="C24" s="16"/>
      <c r="D24" s="16"/>
      <c r="E24" s="17"/>
      <c r="F24" s="29"/>
      <c r="G24" s="16"/>
      <c r="H24" s="17"/>
      <c r="I24" s="16"/>
      <c r="J24" s="16"/>
      <c r="K24" s="16"/>
      <c r="L24" s="16"/>
      <c r="M24" s="58" t="str">
        <f t="shared" si="4"/>
        <v/>
      </c>
      <c r="N24" s="59"/>
      <c r="O24" s="58" t="str">
        <f t="shared" si="0"/>
        <v/>
      </c>
      <c r="P24" s="58" t="str">
        <f t="shared" si="1"/>
        <v/>
      </c>
      <c r="Q24" s="58" t="str">
        <f t="shared" si="2"/>
        <v/>
      </c>
      <c r="R24" s="47"/>
      <c r="S24" s="58" t="str">
        <f t="shared" si="3"/>
        <v/>
      </c>
      <c r="T24" s="58" t="str">
        <f t="shared" si="5"/>
        <v/>
      </c>
      <c r="U24" s="58" t="str">
        <f t="shared" si="6"/>
        <v/>
      </c>
      <c r="V24" s="53">
        <v>8</v>
      </c>
      <c r="W24" s="111">
        <f t="shared" si="7"/>
        <v>0</v>
      </c>
      <c r="X24">
        <f t="shared" si="8"/>
        <v>1</v>
      </c>
      <c r="Y24" s="60"/>
    </row>
    <row r="25" spans="1:25" ht="20.25" customHeight="1" x14ac:dyDescent="0.2">
      <c r="A25" s="93">
        <v>17</v>
      </c>
      <c r="B25" s="17"/>
      <c r="C25" s="16"/>
      <c r="D25" s="16"/>
      <c r="E25" s="17"/>
      <c r="F25" s="29"/>
      <c r="G25" s="16"/>
      <c r="H25" s="17"/>
      <c r="I25" s="16"/>
      <c r="J25" s="16"/>
      <c r="K25" s="16"/>
      <c r="L25" s="16"/>
      <c r="M25" s="58" t="str">
        <f t="shared" si="4"/>
        <v/>
      </c>
      <c r="N25" s="59"/>
      <c r="O25" s="58" t="str">
        <f t="shared" si="0"/>
        <v/>
      </c>
      <c r="P25" s="58" t="str">
        <f t="shared" si="1"/>
        <v/>
      </c>
      <c r="Q25" s="58" t="str">
        <f t="shared" si="2"/>
        <v/>
      </c>
      <c r="R25" s="47"/>
      <c r="S25" s="58" t="str">
        <f t="shared" si="3"/>
        <v/>
      </c>
      <c r="T25" s="58" t="str">
        <f t="shared" si="5"/>
        <v/>
      </c>
      <c r="U25" s="58" t="str">
        <f t="shared" si="6"/>
        <v/>
      </c>
      <c r="V25" s="53">
        <v>8</v>
      </c>
      <c r="W25" s="111">
        <f t="shared" si="7"/>
        <v>0</v>
      </c>
      <c r="X25">
        <f t="shared" si="8"/>
        <v>1</v>
      </c>
      <c r="Y25" s="60"/>
    </row>
    <row r="26" spans="1:25" ht="20.25" customHeight="1" x14ac:dyDescent="0.2">
      <c r="A26" s="94">
        <v>18</v>
      </c>
      <c r="B26" s="17"/>
      <c r="C26" s="16"/>
      <c r="D26" s="16"/>
      <c r="E26" s="17"/>
      <c r="F26" s="29"/>
      <c r="G26" s="16"/>
      <c r="H26" s="17"/>
      <c r="I26" s="16"/>
      <c r="J26" s="16"/>
      <c r="K26" s="16"/>
      <c r="L26" s="16"/>
      <c r="M26" s="58" t="str">
        <f t="shared" si="4"/>
        <v/>
      </c>
      <c r="N26" s="59"/>
      <c r="O26" s="58" t="str">
        <f t="shared" si="0"/>
        <v/>
      </c>
      <c r="P26" s="58" t="str">
        <f t="shared" si="1"/>
        <v/>
      </c>
      <c r="Q26" s="58" t="str">
        <f t="shared" si="2"/>
        <v/>
      </c>
      <c r="R26" s="47"/>
      <c r="S26" s="58" t="str">
        <f t="shared" si="3"/>
        <v/>
      </c>
      <c r="T26" s="58" t="str">
        <f t="shared" si="5"/>
        <v/>
      </c>
      <c r="U26" s="58" t="str">
        <f t="shared" si="6"/>
        <v/>
      </c>
      <c r="V26" s="53">
        <v>8</v>
      </c>
      <c r="W26" s="111">
        <f t="shared" si="7"/>
        <v>0</v>
      </c>
      <c r="X26">
        <f t="shared" si="8"/>
        <v>1</v>
      </c>
      <c r="Y26" s="60"/>
    </row>
    <row r="27" spans="1:25" ht="20.25" customHeight="1" x14ac:dyDescent="0.2">
      <c r="A27" s="94">
        <v>19</v>
      </c>
      <c r="B27" s="17"/>
      <c r="C27" s="16"/>
      <c r="D27" s="16"/>
      <c r="E27" s="17"/>
      <c r="F27" s="29"/>
      <c r="G27" s="16"/>
      <c r="H27" s="17"/>
      <c r="I27" s="16"/>
      <c r="J27" s="16"/>
      <c r="K27" s="16"/>
      <c r="L27" s="16"/>
      <c r="M27" s="58" t="str">
        <f t="shared" si="4"/>
        <v/>
      </c>
      <c r="N27" s="59"/>
      <c r="O27" s="58" t="str">
        <f t="shared" si="0"/>
        <v/>
      </c>
      <c r="P27" s="58" t="str">
        <f t="shared" si="1"/>
        <v/>
      </c>
      <c r="Q27" s="58" t="str">
        <f t="shared" si="2"/>
        <v/>
      </c>
      <c r="R27" s="47"/>
      <c r="S27" s="58" t="str">
        <f t="shared" si="3"/>
        <v/>
      </c>
      <c r="T27" s="58" t="str">
        <f t="shared" si="5"/>
        <v/>
      </c>
      <c r="U27" s="58" t="str">
        <f t="shared" si="6"/>
        <v/>
      </c>
      <c r="V27" s="53">
        <v>8</v>
      </c>
      <c r="W27" s="111">
        <f t="shared" si="7"/>
        <v>0</v>
      </c>
      <c r="X27">
        <f t="shared" si="8"/>
        <v>1</v>
      </c>
      <c r="Y27" s="60"/>
    </row>
    <row r="28" spans="1:25" ht="20.25" customHeight="1" x14ac:dyDescent="0.2">
      <c r="A28" s="94">
        <v>20</v>
      </c>
      <c r="B28" s="17"/>
      <c r="C28" s="16"/>
      <c r="D28" s="16"/>
      <c r="E28" s="17"/>
      <c r="F28" s="29"/>
      <c r="G28" s="16"/>
      <c r="H28" s="17"/>
      <c r="I28" s="16"/>
      <c r="J28" s="16"/>
      <c r="K28" s="16"/>
      <c r="L28" s="16"/>
      <c r="M28" s="58" t="str">
        <f>IF(V28=1,1,"")</f>
        <v/>
      </c>
      <c r="N28" s="59"/>
      <c r="O28" s="58" t="str">
        <f>IF(V28=5,1,"")</f>
        <v/>
      </c>
      <c r="P28" s="58" t="str">
        <f>IF(V28=2,1,"")</f>
        <v/>
      </c>
      <c r="Q28" s="58" t="str">
        <f>IF(V28=3,1,"")</f>
        <v/>
      </c>
      <c r="R28" s="47"/>
      <c r="S28" s="58" t="str">
        <f>IF(V28=4,1,"")</f>
        <v/>
      </c>
      <c r="T28" s="58" t="str">
        <f t="shared" si="5"/>
        <v/>
      </c>
      <c r="U28" s="58" t="str">
        <f t="shared" si="6"/>
        <v/>
      </c>
      <c r="V28" s="53">
        <v>8</v>
      </c>
      <c r="W28" s="111">
        <f t="shared" si="7"/>
        <v>0</v>
      </c>
      <c r="X28">
        <f>IF(ISBLANK(F28),1,IF(OR(F28&lt;DATE(YEAR($AA$10),MONTH($AA$10),DAY($AA$10)),F28&gt;DATE(YEAR($AA$11),MONTH($AA$11),DAY($AA$11))),1,0.5))</f>
        <v>1</v>
      </c>
      <c r="Y28" s="60"/>
    </row>
    <row r="29" spans="1:25" ht="20.25" customHeight="1" x14ac:dyDescent="0.2">
      <c r="A29" s="94">
        <v>20</v>
      </c>
      <c r="B29" s="17"/>
      <c r="C29" s="16"/>
      <c r="D29" s="16"/>
      <c r="E29" s="17"/>
      <c r="F29" s="29"/>
      <c r="G29" s="16"/>
      <c r="H29" s="17"/>
      <c r="I29" s="16"/>
      <c r="J29" s="16"/>
      <c r="K29" s="16"/>
      <c r="L29" s="16"/>
      <c r="M29" s="58" t="str">
        <f t="shared" si="4"/>
        <v/>
      </c>
      <c r="N29" s="59"/>
      <c r="O29" s="58" t="str">
        <f t="shared" si="0"/>
        <v/>
      </c>
      <c r="P29" s="58" t="str">
        <f t="shared" si="1"/>
        <v/>
      </c>
      <c r="Q29" s="58" t="str">
        <f t="shared" si="2"/>
        <v/>
      </c>
      <c r="R29" s="47"/>
      <c r="S29" s="58" t="str">
        <f t="shared" si="3"/>
        <v/>
      </c>
      <c r="T29" s="58" t="str">
        <f t="shared" si="5"/>
        <v/>
      </c>
      <c r="U29" s="58" t="str">
        <f t="shared" si="6"/>
        <v/>
      </c>
      <c r="V29" s="53">
        <v>8</v>
      </c>
      <c r="W29" s="111">
        <f t="shared" si="7"/>
        <v>0</v>
      </c>
      <c r="X29">
        <f t="shared" si="8"/>
        <v>1</v>
      </c>
      <c r="Y29" s="60"/>
    </row>
    <row r="30" spans="1:25" ht="8.25" customHeight="1" x14ac:dyDescent="0.2">
      <c r="A30" s="2"/>
      <c r="B30" s="2"/>
      <c r="C30" s="3">
        <v>0</v>
      </c>
      <c r="D30" s="1"/>
      <c r="E30" s="2"/>
      <c r="F30" s="2"/>
      <c r="G30" s="1"/>
      <c r="H30" s="2"/>
      <c r="I30" s="1"/>
      <c r="J30" s="1"/>
      <c r="K30" s="1"/>
      <c r="L30" s="1"/>
      <c r="M30" s="2"/>
      <c r="N30" s="1"/>
      <c r="O30" s="2"/>
      <c r="P30" s="2"/>
      <c r="Q30" s="2"/>
      <c r="R30" s="2"/>
      <c r="S30" s="4">
        <v>0</v>
      </c>
      <c r="T30" s="4"/>
      <c r="U30" s="4"/>
      <c r="V30" s="53"/>
    </row>
    <row r="31" spans="1:25" ht="20.25" customHeight="1" x14ac:dyDescent="0.25">
      <c r="A31" s="2"/>
      <c r="B31" s="2"/>
      <c r="C31" s="67" t="s">
        <v>47</v>
      </c>
      <c r="D31" s="1"/>
      <c r="E31" s="2"/>
      <c r="F31" s="2"/>
      <c r="G31" s="67" t="s">
        <v>49</v>
      </c>
      <c r="H31" s="2"/>
      <c r="I31" s="1"/>
      <c r="J31" s="1"/>
      <c r="K31" s="1"/>
      <c r="L31" s="1"/>
      <c r="M31" s="2"/>
      <c r="N31" s="1"/>
      <c r="O31" s="2"/>
      <c r="P31" s="2"/>
      <c r="Q31" s="2"/>
      <c r="R31" s="2"/>
      <c r="S31" s="2"/>
      <c r="T31" s="2"/>
      <c r="U31" s="2"/>
      <c r="V31" s="53"/>
    </row>
    <row r="32" spans="1:25" ht="20.25" customHeight="1" x14ac:dyDescent="0.25">
      <c r="A32" s="2"/>
      <c r="B32" s="2"/>
      <c r="D32" s="1"/>
      <c r="E32" s="2"/>
      <c r="F32" s="2"/>
      <c r="G32" s="67"/>
      <c r="H32" s="2"/>
      <c r="I32" s="1"/>
      <c r="J32" s="1"/>
      <c r="K32" s="1"/>
      <c r="L32" s="1"/>
      <c r="M32" s="2"/>
      <c r="N32" s="1"/>
      <c r="O32" s="2"/>
      <c r="P32" s="2"/>
      <c r="Q32" s="2"/>
      <c r="R32" s="2"/>
      <c r="S32" s="2"/>
      <c r="T32" s="2"/>
      <c r="U32" s="2"/>
      <c r="V32" s="53"/>
    </row>
    <row r="33" spans="1:29" ht="20.25" customHeight="1" thickBot="1" x14ac:dyDescent="0.25">
      <c r="A33" s="2"/>
      <c r="B33" s="2"/>
      <c r="C33" s="54"/>
      <c r="D33" s="1"/>
      <c r="E33" s="2"/>
      <c r="F33" s="2"/>
      <c r="G33" s="1"/>
      <c r="H33" s="2"/>
      <c r="I33" s="1"/>
      <c r="J33" s="1"/>
      <c r="K33" s="1"/>
      <c r="L33" s="1"/>
      <c r="M33" s="2"/>
      <c r="N33" s="1"/>
      <c r="O33" s="2"/>
      <c r="P33" s="2"/>
      <c r="Q33" s="2"/>
      <c r="R33" s="2"/>
      <c r="S33" s="2"/>
      <c r="T33" s="2"/>
      <c r="U33" s="2"/>
      <c r="V33" s="53"/>
    </row>
    <row r="34" spans="1:29" ht="20.25" customHeight="1" x14ac:dyDescent="0.25">
      <c r="A34" s="2"/>
      <c r="B34" s="2"/>
      <c r="C34" s="68" t="s">
        <v>50</v>
      </c>
      <c r="D34" s="69"/>
      <c r="E34" s="70"/>
      <c r="F34" s="71"/>
      <c r="G34" s="1"/>
      <c r="H34" s="2"/>
      <c r="I34" s="39"/>
      <c r="J34" s="39"/>
      <c r="K34" s="39"/>
      <c r="L34" s="84" t="s">
        <v>8</v>
      </c>
      <c r="M34" s="82"/>
      <c r="N34" s="83"/>
      <c r="O34" s="113">
        <f>SUM(W10:W49)</f>
        <v>0</v>
      </c>
      <c r="P34" s="113"/>
      <c r="Q34" s="2"/>
      <c r="R34" s="2"/>
      <c r="S34" s="2"/>
      <c r="T34" s="2"/>
      <c r="U34" s="2"/>
      <c r="V34" s="53"/>
    </row>
    <row r="35" spans="1:29" ht="20.25" customHeight="1" x14ac:dyDescent="0.2">
      <c r="A35" s="2"/>
      <c r="B35" s="2"/>
      <c r="C35" s="72" t="s">
        <v>41</v>
      </c>
      <c r="D35" s="73"/>
      <c r="E35" s="74"/>
      <c r="F35" s="75"/>
      <c r="G35" s="1"/>
      <c r="H35" s="2"/>
      <c r="I35" s="1"/>
      <c r="J35" s="1"/>
      <c r="K35" s="1"/>
      <c r="L35" s="1"/>
      <c r="M35" s="2"/>
      <c r="N35" s="1"/>
      <c r="O35" s="2"/>
      <c r="P35" s="2"/>
      <c r="Q35" s="2"/>
      <c r="R35" s="2"/>
      <c r="S35" s="2"/>
      <c r="T35" s="2"/>
      <c r="U35" s="2"/>
      <c r="V35" s="53"/>
    </row>
    <row r="36" spans="1:29" ht="20.25" customHeight="1" x14ac:dyDescent="0.25">
      <c r="A36" s="2"/>
      <c r="B36" s="2"/>
      <c r="C36" s="76" t="s">
        <v>42</v>
      </c>
      <c r="D36" s="73"/>
      <c r="E36" s="74"/>
      <c r="F36" s="75"/>
      <c r="G36" s="1"/>
      <c r="H36" s="2"/>
      <c r="I36" s="1"/>
      <c r="J36" s="1"/>
      <c r="K36" s="1"/>
      <c r="L36" s="1"/>
      <c r="M36" s="2"/>
      <c r="N36" s="1"/>
      <c r="O36" s="2"/>
      <c r="P36" s="2"/>
      <c r="Q36" s="2"/>
      <c r="R36" s="2"/>
      <c r="S36" s="2"/>
      <c r="T36" s="2"/>
      <c r="U36" s="2"/>
      <c r="V36" s="53"/>
    </row>
    <row r="37" spans="1:29" ht="20.25" customHeight="1" thickBot="1" x14ac:dyDescent="0.3">
      <c r="A37" s="2"/>
      <c r="B37" s="2"/>
      <c r="C37" s="77" t="s">
        <v>25</v>
      </c>
      <c r="D37" s="78"/>
      <c r="E37" s="79"/>
      <c r="F37" s="80"/>
      <c r="G37" s="1"/>
      <c r="H37" s="2"/>
      <c r="I37" s="1"/>
      <c r="J37" s="1"/>
      <c r="K37" s="1"/>
      <c r="L37" s="1"/>
      <c r="M37" s="2"/>
      <c r="N37" s="1"/>
      <c r="O37" s="2"/>
      <c r="P37" s="2"/>
      <c r="Q37" s="2"/>
      <c r="R37" s="2"/>
      <c r="S37" s="2"/>
      <c r="T37" s="2"/>
      <c r="U37" s="2"/>
      <c r="V37" s="53"/>
    </row>
    <row r="38" spans="1:29" ht="20.25" customHeight="1" thickBot="1" x14ac:dyDescent="0.25">
      <c r="A38" s="2"/>
      <c r="B38" s="2"/>
      <c r="C38" s="1"/>
      <c r="D38" s="1"/>
      <c r="E38" s="2"/>
      <c r="F38" s="2"/>
      <c r="G38" s="1"/>
      <c r="H38" s="2"/>
      <c r="I38" s="1"/>
      <c r="J38" s="1"/>
      <c r="K38" s="1"/>
      <c r="L38" s="1"/>
      <c r="M38" s="2"/>
      <c r="N38" s="1"/>
      <c r="O38" s="2"/>
      <c r="P38" s="2"/>
      <c r="Q38" s="2"/>
      <c r="R38" s="2"/>
      <c r="S38" s="2"/>
      <c r="T38" s="2"/>
      <c r="U38" s="2"/>
      <c r="V38" s="53"/>
      <c r="AC38" s="112"/>
    </row>
    <row r="39" spans="1:29" ht="20.25" customHeight="1" x14ac:dyDescent="0.25">
      <c r="A39" s="2"/>
      <c r="B39" s="2"/>
      <c r="C39" s="68" t="s">
        <v>51</v>
      </c>
      <c r="D39" s="69"/>
      <c r="E39" s="70"/>
      <c r="F39" s="71"/>
      <c r="G39" s="1"/>
      <c r="H39" s="2"/>
      <c r="I39" s="1"/>
      <c r="J39" s="1"/>
      <c r="K39" s="1"/>
      <c r="L39" s="1"/>
      <c r="M39" s="2"/>
      <c r="N39" s="1"/>
      <c r="O39" s="2"/>
      <c r="P39" s="2"/>
      <c r="Q39" s="2"/>
      <c r="R39" s="2"/>
      <c r="S39" s="2"/>
      <c r="T39" s="2"/>
      <c r="U39" s="2"/>
      <c r="V39" s="53"/>
    </row>
    <row r="40" spans="1:29" ht="20.25" customHeight="1" x14ac:dyDescent="0.2">
      <c r="A40" s="2"/>
      <c r="B40" s="2"/>
      <c r="C40" s="81" t="s">
        <v>40</v>
      </c>
      <c r="D40" s="73"/>
      <c r="E40" s="74"/>
      <c r="F40" s="75"/>
      <c r="G40" s="1"/>
      <c r="H40" s="2"/>
      <c r="I40" s="1"/>
      <c r="J40" s="1"/>
      <c r="K40" s="1"/>
      <c r="L40" s="1"/>
      <c r="M40" s="2"/>
      <c r="N40" s="1"/>
      <c r="O40" s="2"/>
      <c r="P40" s="2"/>
      <c r="Q40" s="2"/>
      <c r="R40" s="2"/>
      <c r="S40" s="2"/>
      <c r="T40" s="2"/>
      <c r="U40" s="2"/>
      <c r="V40" s="53"/>
    </row>
    <row r="41" spans="1:29" ht="31.5" customHeight="1" thickBot="1" x14ac:dyDescent="0.25">
      <c r="A41" s="2"/>
      <c r="B41" s="2"/>
      <c r="C41" s="96" t="s">
        <v>45</v>
      </c>
      <c r="D41" s="78"/>
      <c r="E41" s="79"/>
      <c r="F41" s="80"/>
      <c r="G41" s="1"/>
      <c r="H41" s="2"/>
      <c r="I41" s="1"/>
      <c r="J41" s="1"/>
      <c r="K41" s="1"/>
      <c r="L41" s="1"/>
      <c r="M41" s="2"/>
      <c r="N41" s="1"/>
      <c r="O41" s="2"/>
      <c r="P41" s="2"/>
      <c r="Q41" s="2"/>
      <c r="R41" s="2"/>
      <c r="S41" s="2"/>
      <c r="T41" s="2"/>
      <c r="U41" s="2"/>
      <c r="V41" s="53"/>
    </row>
    <row r="42" spans="1:29" ht="20.25" customHeight="1" x14ac:dyDescent="0.2">
      <c r="V42" s="53"/>
    </row>
    <row r="43" spans="1:29" ht="20.25" customHeight="1" x14ac:dyDescent="0.2">
      <c r="V43" s="53"/>
    </row>
    <row r="44" spans="1:29" ht="20.25" customHeight="1" x14ac:dyDescent="0.2">
      <c r="V44" s="53"/>
    </row>
    <row r="45" spans="1:29" ht="20.25" customHeight="1" x14ac:dyDescent="0.2">
      <c r="V45" s="53"/>
    </row>
    <row r="46" spans="1:29" ht="20.25" customHeight="1" x14ac:dyDescent="0.2">
      <c r="V46" s="53"/>
    </row>
    <row r="47" spans="1:29" ht="20.25" customHeight="1" x14ac:dyDescent="0.2">
      <c r="V47" s="53"/>
    </row>
    <row r="48" spans="1:29" ht="20.25" customHeight="1" x14ac:dyDescent="0.2">
      <c r="V48" s="53"/>
    </row>
    <row r="49" spans="22:22" ht="20.25" customHeight="1" x14ac:dyDescent="0.2">
      <c r="V49" s="53"/>
    </row>
  </sheetData>
  <sheetProtection sheet="1" selectLockedCells="1"/>
  <mergeCells count="1">
    <mergeCell ref="O34:P34"/>
  </mergeCells>
  <phoneticPr fontId="11" type="noConversion"/>
  <hyperlinks>
    <hyperlink ref="C40" r:id="rId1" display="granfondo@valcasies.com" xr:uid="{00000000-0004-0000-0000-000000000000}"/>
    <hyperlink ref="C41" r:id="rId2" xr:uid="{00000000-0004-0000-0000-000001000000}"/>
  </hyperlinks>
  <pageMargins left="0.78740157499999996" right="0.78740157499999996" top="0.19" bottom="0.52" header="0.17" footer="0.4921259845"/>
  <pageSetup paperSize="9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21" r:id="rId6" name="Option Button 497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9</xdr:row>
                    <xdr:rowOff>76200</xdr:rowOff>
                  </from>
                  <to>
                    <xdr:col>13</xdr:col>
                    <xdr:colOff>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7" name="Option Button 498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9</xdr:row>
                    <xdr:rowOff>85725</xdr:rowOff>
                  </from>
                  <to>
                    <xdr:col>16</xdr:col>
                    <xdr:colOff>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8" name="Option Button 499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9</xdr:row>
                    <xdr:rowOff>85725</xdr:rowOff>
                  </from>
                  <to>
                    <xdr:col>17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9" name="Option Button 500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9</xdr:row>
                    <xdr:rowOff>85725</xdr:rowOff>
                  </from>
                  <to>
                    <xdr:col>19</xdr:col>
                    <xdr:colOff>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0" name="Option Button 502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9</xdr:row>
                    <xdr:rowOff>85725</xdr:rowOff>
                  </from>
                  <to>
                    <xdr:col>15</xdr:col>
                    <xdr:colOff>9525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11" name="Option Button 707">
              <controlPr defaultSize="0" autoFill="0" autoLine="0" autoPict="0">
                <anchor moveWithCells="1">
                  <from>
                    <xdr:col>19</xdr:col>
                    <xdr:colOff>76200</xdr:colOff>
                    <xdr:row>9</xdr:row>
                    <xdr:rowOff>57150</xdr:rowOff>
                  </from>
                  <to>
                    <xdr:col>19</xdr:col>
                    <xdr:colOff>1009650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2" name="Group Box 912">
              <controlPr defaultSize="0" autoFill="0" autoPict="0">
                <anchor moveWithCells="1">
                  <from>
                    <xdr:col>12</xdr:col>
                    <xdr:colOff>57150</xdr:colOff>
                    <xdr:row>9</xdr:row>
                    <xdr:rowOff>38100</xdr:rowOff>
                  </from>
                  <to>
                    <xdr:col>25</xdr:col>
                    <xdr:colOff>342900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3" name="Option Button 913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10</xdr:row>
                    <xdr:rowOff>76200</xdr:rowOff>
                  </from>
                  <to>
                    <xdr:col>13</xdr:col>
                    <xdr:colOff>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4" name="Option Button 914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10</xdr:row>
                    <xdr:rowOff>85725</xdr:rowOff>
                  </from>
                  <to>
                    <xdr:col>16</xdr:col>
                    <xdr:colOff>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15" name="Option Button 915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10</xdr:row>
                    <xdr:rowOff>85725</xdr:rowOff>
                  </from>
                  <to>
                    <xdr:col>17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16" name="Option Button 916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10</xdr:row>
                    <xdr:rowOff>85725</xdr:rowOff>
                  </from>
                  <to>
                    <xdr:col>19</xdr:col>
                    <xdr:colOff>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17" name="Option Button 917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10</xdr:row>
                    <xdr:rowOff>85725</xdr:rowOff>
                  </from>
                  <to>
                    <xdr:col>15</xdr:col>
                    <xdr:colOff>9525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18" name="Option Button 918">
              <controlPr defaultSize="0" autoFill="0" autoLine="0" autoPict="0">
                <anchor moveWithCells="1">
                  <from>
                    <xdr:col>19</xdr:col>
                    <xdr:colOff>76200</xdr:colOff>
                    <xdr:row>10</xdr:row>
                    <xdr:rowOff>57150</xdr:rowOff>
                  </from>
                  <to>
                    <xdr:col>19</xdr:col>
                    <xdr:colOff>1009650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19" name="Group Box 920">
              <controlPr defaultSize="0" autoFill="0" autoPict="0">
                <anchor moveWithCells="1">
                  <from>
                    <xdr:col>12</xdr:col>
                    <xdr:colOff>38100</xdr:colOff>
                    <xdr:row>10</xdr:row>
                    <xdr:rowOff>19050</xdr:rowOff>
                  </from>
                  <to>
                    <xdr:col>25</xdr:col>
                    <xdr:colOff>323850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20" name="Option Button 921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11</xdr:row>
                    <xdr:rowOff>76200</xdr:rowOff>
                  </from>
                  <to>
                    <xdr:col>13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21" name="Option Button 922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11</xdr:row>
                    <xdr:rowOff>85725</xdr:rowOff>
                  </from>
                  <to>
                    <xdr:col>16</xdr:col>
                    <xdr:colOff>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22" name="Option Button 923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11</xdr:row>
                    <xdr:rowOff>85725</xdr:rowOff>
                  </from>
                  <to>
                    <xdr:col>17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3" name="Option Button 924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11</xdr:row>
                    <xdr:rowOff>85725</xdr:rowOff>
                  </from>
                  <to>
                    <xdr:col>19</xdr:col>
                    <xdr:colOff>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24" name="Option Button 925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11</xdr:row>
                    <xdr:rowOff>85725</xdr:rowOff>
                  </from>
                  <to>
                    <xdr:col>15</xdr:col>
                    <xdr:colOff>9525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5" name="Option Button 926">
              <controlPr defaultSize="0" autoFill="0" autoLine="0" autoPict="0">
                <anchor moveWithCells="1">
                  <from>
                    <xdr:col>19</xdr:col>
                    <xdr:colOff>76200</xdr:colOff>
                    <xdr:row>11</xdr:row>
                    <xdr:rowOff>57150</xdr:rowOff>
                  </from>
                  <to>
                    <xdr:col>19</xdr:col>
                    <xdr:colOff>1009650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6" name="Group Box 928">
              <controlPr defaultSize="0" autoFill="0" autoPict="0">
                <anchor moveWithCells="1">
                  <from>
                    <xdr:col>12</xdr:col>
                    <xdr:colOff>38100</xdr:colOff>
                    <xdr:row>11</xdr:row>
                    <xdr:rowOff>19050</xdr:rowOff>
                  </from>
                  <to>
                    <xdr:col>25</xdr:col>
                    <xdr:colOff>323850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27" name="Option Button 929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12</xdr:row>
                    <xdr:rowOff>76200</xdr:rowOff>
                  </from>
                  <to>
                    <xdr:col>13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8" name="Option Button 930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12</xdr:row>
                    <xdr:rowOff>85725</xdr:rowOff>
                  </from>
                  <to>
                    <xdr:col>16</xdr:col>
                    <xdr:colOff>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29" name="Option Button 931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12</xdr:row>
                    <xdr:rowOff>85725</xdr:rowOff>
                  </from>
                  <to>
                    <xdr:col>17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30" name="Option Button 932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12</xdr:row>
                    <xdr:rowOff>85725</xdr:rowOff>
                  </from>
                  <to>
                    <xdr:col>19</xdr:col>
                    <xdr:colOff>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31" name="Option Button 933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12</xdr:row>
                    <xdr:rowOff>85725</xdr:rowOff>
                  </from>
                  <to>
                    <xdr:col>15</xdr:col>
                    <xdr:colOff>9525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32" name="Option Button 934">
              <controlPr defaultSize="0" autoFill="0" autoLine="0" autoPict="0">
                <anchor moveWithCells="1">
                  <from>
                    <xdr:col>19</xdr:col>
                    <xdr:colOff>76200</xdr:colOff>
                    <xdr:row>12</xdr:row>
                    <xdr:rowOff>57150</xdr:rowOff>
                  </from>
                  <to>
                    <xdr:col>19</xdr:col>
                    <xdr:colOff>1009650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33" name="Group Box 936">
              <controlPr defaultSize="0" autoFill="0" autoPict="0">
                <anchor moveWithCells="1">
                  <from>
                    <xdr:col>12</xdr:col>
                    <xdr:colOff>38100</xdr:colOff>
                    <xdr:row>12</xdr:row>
                    <xdr:rowOff>19050</xdr:rowOff>
                  </from>
                  <to>
                    <xdr:col>25</xdr:col>
                    <xdr:colOff>323850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34" name="Option Button 937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13</xdr:row>
                    <xdr:rowOff>76200</xdr:rowOff>
                  </from>
                  <to>
                    <xdr:col>13</xdr:col>
                    <xdr:colOff>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35" name="Option Button 938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13</xdr:row>
                    <xdr:rowOff>85725</xdr:rowOff>
                  </from>
                  <to>
                    <xdr:col>16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36" name="Option Button 939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13</xdr:row>
                    <xdr:rowOff>85725</xdr:rowOff>
                  </from>
                  <to>
                    <xdr:col>17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37" name="Option Button 940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13</xdr:row>
                    <xdr:rowOff>85725</xdr:rowOff>
                  </from>
                  <to>
                    <xdr:col>19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38" name="Option Button 941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13</xdr:row>
                    <xdr:rowOff>85725</xdr:rowOff>
                  </from>
                  <to>
                    <xdr:col>15</xdr:col>
                    <xdr:colOff>9525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39" name="Option Button 942">
              <controlPr defaultSize="0" autoFill="0" autoLine="0" autoPict="0">
                <anchor moveWithCells="1">
                  <from>
                    <xdr:col>19</xdr:col>
                    <xdr:colOff>76200</xdr:colOff>
                    <xdr:row>13</xdr:row>
                    <xdr:rowOff>57150</xdr:rowOff>
                  </from>
                  <to>
                    <xdr:col>19</xdr:col>
                    <xdr:colOff>1009650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40" name="Group Box 944">
              <controlPr defaultSize="0" autoFill="0" autoPict="0">
                <anchor moveWithCells="1">
                  <from>
                    <xdr:col>12</xdr:col>
                    <xdr:colOff>38100</xdr:colOff>
                    <xdr:row>13</xdr:row>
                    <xdr:rowOff>19050</xdr:rowOff>
                  </from>
                  <to>
                    <xdr:col>25</xdr:col>
                    <xdr:colOff>323850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41" name="Option Button 945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14</xdr:row>
                    <xdr:rowOff>76200</xdr:rowOff>
                  </from>
                  <to>
                    <xdr:col>13</xdr:col>
                    <xdr:colOff>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42" name="Option Button 946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14</xdr:row>
                    <xdr:rowOff>85725</xdr:rowOff>
                  </from>
                  <to>
                    <xdr:col>16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43" name="Option Button 947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14</xdr:row>
                    <xdr:rowOff>85725</xdr:rowOff>
                  </from>
                  <to>
                    <xdr:col>17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44" name="Option Button 948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14</xdr:row>
                    <xdr:rowOff>85725</xdr:rowOff>
                  </from>
                  <to>
                    <xdr:col>19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45" name="Option Button 949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14</xdr:row>
                    <xdr:rowOff>85725</xdr:rowOff>
                  </from>
                  <to>
                    <xdr:col>15</xdr:col>
                    <xdr:colOff>9525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46" name="Option Button 950">
              <controlPr defaultSize="0" autoFill="0" autoLine="0" autoPict="0">
                <anchor moveWithCells="1">
                  <from>
                    <xdr:col>19</xdr:col>
                    <xdr:colOff>76200</xdr:colOff>
                    <xdr:row>14</xdr:row>
                    <xdr:rowOff>57150</xdr:rowOff>
                  </from>
                  <to>
                    <xdr:col>19</xdr:col>
                    <xdr:colOff>1009650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47" name="Group Box 952">
              <controlPr defaultSize="0" autoFill="0" autoPict="0">
                <anchor moveWithCells="1">
                  <from>
                    <xdr:col>12</xdr:col>
                    <xdr:colOff>38100</xdr:colOff>
                    <xdr:row>14</xdr:row>
                    <xdr:rowOff>19050</xdr:rowOff>
                  </from>
                  <to>
                    <xdr:col>25</xdr:col>
                    <xdr:colOff>323850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48" name="Option Button 953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15</xdr:row>
                    <xdr:rowOff>76200</xdr:rowOff>
                  </from>
                  <to>
                    <xdr:col>13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49" name="Option Button 954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15</xdr:row>
                    <xdr:rowOff>85725</xdr:rowOff>
                  </from>
                  <to>
                    <xdr:col>16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50" name="Option Button 955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15</xdr:row>
                    <xdr:rowOff>85725</xdr:rowOff>
                  </from>
                  <to>
                    <xdr:col>17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51" name="Option Button 956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15</xdr:row>
                    <xdr:rowOff>85725</xdr:rowOff>
                  </from>
                  <to>
                    <xdr:col>19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52" name="Option Button 957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15</xdr:row>
                    <xdr:rowOff>85725</xdr:rowOff>
                  </from>
                  <to>
                    <xdr:col>15</xdr:col>
                    <xdr:colOff>9525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53" name="Option Button 958">
              <controlPr defaultSize="0" autoFill="0" autoLine="0" autoPict="0">
                <anchor moveWithCells="1">
                  <from>
                    <xdr:col>19</xdr:col>
                    <xdr:colOff>76200</xdr:colOff>
                    <xdr:row>15</xdr:row>
                    <xdr:rowOff>57150</xdr:rowOff>
                  </from>
                  <to>
                    <xdr:col>19</xdr:col>
                    <xdr:colOff>1009650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54" name="Group Box 960">
              <controlPr defaultSize="0" autoFill="0" autoPict="0">
                <anchor moveWithCells="1">
                  <from>
                    <xdr:col>12</xdr:col>
                    <xdr:colOff>38100</xdr:colOff>
                    <xdr:row>15</xdr:row>
                    <xdr:rowOff>19050</xdr:rowOff>
                  </from>
                  <to>
                    <xdr:col>25</xdr:col>
                    <xdr:colOff>323850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55" name="Option Button 961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16</xdr:row>
                    <xdr:rowOff>76200</xdr:rowOff>
                  </from>
                  <to>
                    <xdr:col>13</xdr:col>
                    <xdr:colOff>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56" name="Option Button 962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16</xdr:row>
                    <xdr:rowOff>85725</xdr:rowOff>
                  </from>
                  <to>
                    <xdr:col>16</xdr:col>
                    <xdr:colOff>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57" name="Option Button 963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16</xdr:row>
                    <xdr:rowOff>85725</xdr:rowOff>
                  </from>
                  <to>
                    <xdr:col>17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58" name="Option Button 964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16</xdr:row>
                    <xdr:rowOff>85725</xdr:rowOff>
                  </from>
                  <to>
                    <xdr:col>19</xdr:col>
                    <xdr:colOff>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59" name="Option Button 965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16</xdr:row>
                    <xdr:rowOff>85725</xdr:rowOff>
                  </from>
                  <to>
                    <xdr:col>15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60" name="Option Button 966">
              <controlPr defaultSize="0" autoFill="0" autoLine="0" autoPict="0">
                <anchor moveWithCells="1">
                  <from>
                    <xdr:col>19</xdr:col>
                    <xdr:colOff>76200</xdr:colOff>
                    <xdr:row>16</xdr:row>
                    <xdr:rowOff>57150</xdr:rowOff>
                  </from>
                  <to>
                    <xdr:col>19</xdr:col>
                    <xdr:colOff>1009650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61" name="Group Box 968">
              <controlPr defaultSize="0" autoFill="0" autoPict="0">
                <anchor moveWithCells="1">
                  <from>
                    <xdr:col>12</xdr:col>
                    <xdr:colOff>38100</xdr:colOff>
                    <xdr:row>16</xdr:row>
                    <xdr:rowOff>19050</xdr:rowOff>
                  </from>
                  <to>
                    <xdr:col>25</xdr:col>
                    <xdr:colOff>323850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62" name="Option Button 969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17</xdr:row>
                    <xdr:rowOff>76200</xdr:rowOff>
                  </from>
                  <to>
                    <xdr:col>13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63" name="Option Button 970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17</xdr:row>
                    <xdr:rowOff>85725</xdr:rowOff>
                  </from>
                  <to>
                    <xdr:col>16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64" name="Option Button 971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17</xdr:row>
                    <xdr:rowOff>85725</xdr:rowOff>
                  </from>
                  <to>
                    <xdr:col>17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65" name="Option Button 972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17</xdr:row>
                    <xdr:rowOff>85725</xdr:rowOff>
                  </from>
                  <to>
                    <xdr:col>19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66" name="Option Button 973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17</xdr:row>
                    <xdr:rowOff>85725</xdr:rowOff>
                  </from>
                  <to>
                    <xdr:col>15</xdr:col>
                    <xdr:colOff>9525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67" name="Option Button 974">
              <controlPr defaultSize="0" autoFill="0" autoLine="0" autoPict="0">
                <anchor moveWithCells="1">
                  <from>
                    <xdr:col>19</xdr:col>
                    <xdr:colOff>76200</xdr:colOff>
                    <xdr:row>17</xdr:row>
                    <xdr:rowOff>57150</xdr:rowOff>
                  </from>
                  <to>
                    <xdr:col>19</xdr:col>
                    <xdr:colOff>1009650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68" name="Group Box 984">
              <controlPr defaultSize="0" autoFill="0" autoPict="0">
                <anchor moveWithCells="1">
                  <from>
                    <xdr:col>12</xdr:col>
                    <xdr:colOff>38100</xdr:colOff>
                    <xdr:row>17</xdr:row>
                    <xdr:rowOff>47625</xdr:rowOff>
                  </from>
                  <to>
                    <xdr:col>25</xdr:col>
                    <xdr:colOff>314325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69" name="Option Button 985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18</xdr:row>
                    <xdr:rowOff>76200</xdr:rowOff>
                  </from>
                  <to>
                    <xdr:col>13</xdr:col>
                    <xdr:colOff>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70" name="Option Button 986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18</xdr:row>
                    <xdr:rowOff>85725</xdr:rowOff>
                  </from>
                  <to>
                    <xdr:col>16</xdr:col>
                    <xdr:colOff>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71" name="Option Button 987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18</xdr:row>
                    <xdr:rowOff>85725</xdr:rowOff>
                  </from>
                  <to>
                    <xdr:col>17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72" name="Option Button 988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18</xdr:row>
                    <xdr:rowOff>85725</xdr:rowOff>
                  </from>
                  <to>
                    <xdr:col>19</xdr:col>
                    <xdr:colOff>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73" name="Option Button 989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18</xdr:row>
                    <xdr:rowOff>85725</xdr:rowOff>
                  </from>
                  <to>
                    <xdr:col>15</xdr:col>
                    <xdr:colOff>9525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74" name="Option Button 990">
              <controlPr defaultSize="0" autoFill="0" autoLine="0" autoPict="0">
                <anchor moveWithCells="1">
                  <from>
                    <xdr:col>19</xdr:col>
                    <xdr:colOff>76200</xdr:colOff>
                    <xdr:row>18</xdr:row>
                    <xdr:rowOff>57150</xdr:rowOff>
                  </from>
                  <to>
                    <xdr:col>19</xdr:col>
                    <xdr:colOff>1009650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75" name="Group Box 992">
              <controlPr defaultSize="0" autoFill="0" autoPict="0">
                <anchor moveWithCells="1">
                  <from>
                    <xdr:col>12</xdr:col>
                    <xdr:colOff>38100</xdr:colOff>
                    <xdr:row>18</xdr:row>
                    <xdr:rowOff>19050</xdr:rowOff>
                  </from>
                  <to>
                    <xdr:col>25</xdr:col>
                    <xdr:colOff>323850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76" name="Option Button 993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19</xdr:row>
                    <xdr:rowOff>76200</xdr:rowOff>
                  </from>
                  <to>
                    <xdr:col>13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77" name="Option Button 994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19</xdr:row>
                    <xdr:rowOff>85725</xdr:rowOff>
                  </from>
                  <to>
                    <xdr:col>16</xdr:col>
                    <xdr:colOff>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78" name="Option Button 995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19</xdr:row>
                    <xdr:rowOff>85725</xdr:rowOff>
                  </from>
                  <to>
                    <xdr:col>17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79" name="Option Button 996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19</xdr:row>
                    <xdr:rowOff>85725</xdr:rowOff>
                  </from>
                  <to>
                    <xdr:col>19</xdr:col>
                    <xdr:colOff>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80" name="Option Button 997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19</xdr:row>
                    <xdr:rowOff>85725</xdr:rowOff>
                  </from>
                  <to>
                    <xdr:col>15</xdr:col>
                    <xdr:colOff>9525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81" name="Option Button 998">
              <controlPr defaultSize="0" autoFill="0" autoLine="0" autoPict="0">
                <anchor moveWithCells="1">
                  <from>
                    <xdr:col>19</xdr:col>
                    <xdr:colOff>76200</xdr:colOff>
                    <xdr:row>19</xdr:row>
                    <xdr:rowOff>57150</xdr:rowOff>
                  </from>
                  <to>
                    <xdr:col>19</xdr:col>
                    <xdr:colOff>1009650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82" name="Group Box 1000">
              <controlPr defaultSize="0" autoFill="0" autoPict="0">
                <anchor moveWithCells="1">
                  <from>
                    <xdr:col>12</xdr:col>
                    <xdr:colOff>38100</xdr:colOff>
                    <xdr:row>19</xdr:row>
                    <xdr:rowOff>19050</xdr:rowOff>
                  </from>
                  <to>
                    <xdr:col>25</xdr:col>
                    <xdr:colOff>323850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83" name="Option Button 1001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20</xdr:row>
                    <xdr:rowOff>76200</xdr:rowOff>
                  </from>
                  <to>
                    <xdr:col>13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84" name="Option Button 1002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20</xdr:row>
                    <xdr:rowOff>85725</xdr:rowOff>
                  </from>
                  <to>
                    <xdr:col>16</xdr:col>
                    <xdr:colOff>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85" name="Option Button 1003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20</xdr:row>
                    <xdr:rowOff>85725</xdr:rowOff>
                  </from>
                  <to>
                    <xdr:col>17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86" name="Option Button 1004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20</xdr:row>
                    <xdr:rowOff>85725</xdr:rowOff>
                  </from>
                  <to>
                    <xdr:col>19</xdr:col>
                    <xdr:colOff>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87" name="Option Button 1005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20</xdr:row>
                    <xdr:rowOff>85725</xdr:rowOff>
                  </from>
                  <to>
                    <xdr:col>15</xdr:col>
                    <xdr:colOff>9525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88" name="Option Button 1006">
              <controlPr defaultSize="0" autoFill="0" autoLine="0" autoPict="0">
                <anchor moveWithCells="1">
                  <from>
                    <xdr:col>19</xdr:col>
                    <xdr:colOff>76200</xdr:colOff>
                    <xdr:row>20</xdr:row>
                    <xdr:rowOff>57150</xdr:rowOff>
                  </from>
                  <to>
                    <xdr:col>19</xdr:col>
                    <xdr:colOff>1009650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89" name="Group Box 1008">
              <controlPr defaultSize="0" autoFill="0" autoPict="0">
                <anchor moveWithCells="1">
                  <from>
                    <xdr:col>12</xdr:col>
                    <xdr:colOff>38100</xdr:colOff>
                    <xdr:row>20</xdr:row>
                    <xdr:rowOff>19050</xdr:rowOff>
                  </from>
                  <to>
                    <xdr:col>25</xdr:col>
                    <xdr:colOff>323850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90" name="Option Button 1009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21</xdr:row>
                    <xdr:rowOff>76200</xdr:rowOff>
                  </from>
                  <to>
                    <xdr:col>13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91" name="Option Button 1010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21</xdr:row>
                    <xdr:rowOff>85725</xdr:rowOff>
                  </from>
                  <to>
                    <xdr:col>16</xdr:col>
                    <xdr:colOff>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92" name="Option Button 1011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21</xdr:row>
                    <xdr:rowOff>85725</xdr:rowOff>
                  </from>
                  <to>
                    <xdr:col>17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93" name="Option Button 1012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21</xdr:row>
                    <xdr:rowOff>85725</xdr:rowOff>
                  </from>
                  <to>
                    <xdr:col>19</xdr:col>
                    <xdr:colOff>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94" name="Option Button 1013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21</xdr:row>
                    <xdr:rowOff>85725</xdr:rowOff>
                  </from>
                  <to>
                    <xdr:col>15</xdr:col>
                    <xdr:colOff>9525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95" name="Option Button 1014">
              <controlPr defaultSize="0" autoFill="0" autoLine="0" autoPict="0">
                <anchor moveWithCells="1">
                  <from>
                    <xdr:col>19</xdr:col>
                    <xdr:colOff>76200</xdr:colOff>
                    <xdr:row>21</xdr:row>
                    <xdr:rowOff>57150</xdr:rowOff>
                  </from>
                  <to>
                    <xdr:col>19</xdr:col>
                    <xdr:colOff>1009650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96" name="Group Box 1016">
              <controlPr defaultSize="0" autoFill="0" autoPict="0">
                <anchor moveWithCells="1">
                  <from>
                    <xdr:col>12</xdr:col>
                    <xdr:colOff>38100</xdr:colOff>
                    <xdr:row>21</xdr:row>
                    <xdr:rowOff>19050</xdr:rowOff>
                  </from>
                  <to>
                    <xdr:col>25</xdr:col>
                    <xdr:colOff>323850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97" name="Option Button 1017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22</xdr:row>
                    <xdr:rowOff>76200</xdr:rowOff>
                  </from>
                  <to>
                    <xdr:col>13</xdr:col>
                    <xdr:colOff>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98" name="Option Button 1018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22</xdr:row>
                    <xdr:rowOff>85725</xdr:rowOff>
                  </from>
                  <to>
                    <xdr:col>16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99" name="Option Button 1019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22</xdr:row>
                    <xdr:rowOff>85725</xdr:rowOff>
                  </from>
                  <to>
                    <xdr:col>17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100" name="Option Button 1020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22</xdr:row>
                    <xdr:rowOff>85725</xdr:rowOff>
                  </from>
                  <to>
                    <xdr:col>19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101" name="Option Button 1021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22</xdr:row>
                    <xdr:rowOff>85725</xdr:rowOff>
                  </from>
                  <to>
                    <xdr:col>15</xdr:col>
                    <xdr:colOff>9525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102" name="Option Button 1022">
              <controlPr defaultSize="0" autoFill="0" autoLine="0" autoPict="0">
                <anchor moveWithCells="1">
                  <from>
                    <xdr:col>19</xdr:col>
                    <xdr:colOff>76200</xdr:colOff>
                    <xdr:row>22</xdr:row>
                    <xdr:rowOff>57150</xdr:rowOff>
                  </from>
                  <to>
                    <xdr:col>19</xdr:col>
                    <xdr:colOff>1009650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" r:id="rId103" name="Group Box 1024">
              <controlPr defaultSize="0" autoFill="0" autoPict="0">
                <anchor moveWithCells="1">
                  <from>
                    <xdr:col>12</xdr:col>
                    <xdr:colOff>38100</xdr:colOff>
                    <xdr:row>22</xdr:row>
                    <xdr:rowOff>19050</xdr:rowOff>
                  </from>
                  <to>
                    <xdr:col>25</xdr:col>
                    <xdr:colOff>323850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104" name="Option Button 1025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23</xdr:row>
                    <xdr:rowOff>76200</xdr:rowOff>
                  </from>
                  <to>
                    <xdr:col>13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105" name="Option Button 1026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23</xdr:row>
                    <xdr:rowOff>85725</xdr:rowOff>
                  </from>
                  <to>
                    <xdr:col>16</xdr:col>
                    <xdr:colOff>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06" name="Option Button 1027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23</xdr:row>
                    <xdr:rowOff>85725</xdr:rowOff>
                  </from>
                  <to>
                    <xdr:col>17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07" name="Option Button 1028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23</xdr:row>
                    <xdr:rowOff>85725</xdr:rowOff>
                  </from>
                  <to>
                    <xdr:col>19</xdr:col>
                    <xdr:colOff>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8" name="Option Button 1029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23</xdr:row>
                    <xdr:rowOff>85725</xdr:rowOff>
                  </from>
                  <to>
                    <xdr:col>15</xdr:col>
                    <xdr:colOff>9525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9" name="Option Button 1030">
              <controlPr defaultSize="0" autoFill="0" autoLine="0" autoPict="0">
                <anchor moveWithCells="1">
                  <from>
                    <xdr:col>19</xdr:col>
                    <xdr:colOff>76200</xdr:colOff>
                    <xdr:row>23</xdr:row>
                    <xdr:rowOff>57150</xdr:rowOff>
                  </from>
                  <to>
                    <xdr:col>19</xdr:col>
                    <xdr:colOff>1009650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0" name="Group Box 1032">
              <controlPr defaultSize="0" autoFill="0" autoPict="0">
                <anchor moveWithCells="1">
                  <from>
                    <xdr:col>12</xdr:col>
                    <xdr:colOff>38100</xdr:colOff>
                    <xdr:row>23</xdr:row>
                    <xdr:rowOff>19050</xdr:rowOff>
                  </from>
                  <to>
                    <xdr:col>25</xdr:col>
                    <xdr:colOff>323850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1" name="Option Button 1033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24</xdr:row>
                    <xdr:rowOff>76200</xdr:rowOff>
                  </from>
                  <to>
                    <xdr:col>13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2" name="Option Button 1034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24</xdr:row>
                    <xdr:rowOff>85725</xdr:rowOff>
                  </from>
                  <to>
                    <xdr:col>16</xdr:col>
                    <xdr:colOff>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3" name="Option Button 1035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24</xdr:row>
                    <xdr:rowOff>85725</xdr:rowOff>
                  </from>
                  <to>
                    <xdr:col>17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4" name="Option Button 1036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24</xdr:row>
                    <xdr:rowOff>85725</xdr:rowOff>
                  </from>
                  <to>
                    <xdr:col>19</xdr:col>
                    <xdr:colOff>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5" name="Option Button 1037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24</xdr:row>
                    <xdr:rowOff>85725</xdr:rowOff>
                  </from>
                  <to>
                    <xdr:col>15</xdr:col>
                    <xdr:colOff>9525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6" name="Option Button 1038">
              <controlPr defaultSize="0" autoFill="0" autoLine="0" autoPict="0">
                <anchor moveWithCells="1">
                  <from>
                    <xdr:col>19</xdr:col>
                    <xdr:colOff>76200</xdr:colOff>
                    <xdr:row>24</xdr:row>
                    <xdr:rowOff>57150</xdr:rowOff>
                  </from>
                  <to>
                    <xdr:col>19</xdr:col>
                    <xdr:colOff>1009650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7" name="Group Box 1040">
              <controlPr defaultSize="0" autoFill="0" autoPict="0">
                <anchor moveWithCells="1">
                  <from>
                    <xdr:col>12</xdr:col>
                    <xdr:colOff>38100</xdr:colOff>
                    <xdr:row>24</xdr:row>
                    <xdr:rowOff>19050</xdr:rowOff>
                  </from>
                  <to>
                    <xdr:col>25</xdr:col>
                    <xdr:colOff>323850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8" name="Option Button 1041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25</xdr:row>
                    <xdr:rowOff>76200</xdr:rowOff>
                  </from>
                  <to>
                    <xdr:col>13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9" name="Option Button 1042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25</xdr:row>
                    <xdr:rowOff>85725</xdr:rowOff>
                  </from>
                  <to>
                    <xdr:col>16</xdr:col>
                    <xdr:colOff>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0" name="Option Button 1043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25</xdr:row>
                    <xdr:rowOff>85725</xdr:rowOff>
                  </from>
                  <to>
                    <xdr:col>17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1" name="Option Button 1044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25</xdr:row>
                    <xdr:rowOff>85725</xdr:rowOff>
                  </from>
                  <to>
                    <xdr:col>19</xdr:col>
                    <xdr:colOff>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22" name="Option Button 1045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25</xdr:row>
                    <xdr:rowOff>85725</xdr:rowOff>
                  </from>
                  <to>
                    <xdr:col>15</xdr:col>
                    <xdr:colOff>9525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23" name="Option Button 1046">
              <controlPr defaultSize="0" autoFill="0" autoLine="0" autoPict="0">
                <anchor moveWithCells="1">
                  <from>
                    <xdr:col>19</xdr:col>
                    <xdr:colOff>76200</xdr:colOff>
                    <xdr:row>25</xdr:row>
                    <xdr:rowOff>57150</xdr:rowOff>
                  </from>
                  <to>
                    <xdr:col>19</xdr:col>
                    <xdr:colOff>1009650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4" name="Group Box 1048">
              <controlPr defaultSize="0" autoFill="0" autoPict="0">
                <anchor moveWithCells="1">
                  <from>
                    <xdr:col>12</xdr:col>
                    <xdr:colOff>38100</xdr:colOff>
                    <xdr:row>25</xdr:row>
                    <xdr:rowOff>19050</xdr:rowOff>
                  </from>
                  <to>
                    <xdr:col>25</xdr:col>
                    <xdr:colOff>323850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5" name="Option Button 1049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26</xdr:row>
                    <xdr:rowOff>76200</xdr:rowOff>
                  </from>
                  <to>
                    <xdr:col>13</xdr:col>
                    <xdr:colOff>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26" name="Option Button 1050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26</xdr:row>
                    <xdr:rowOff>85725</xdr:rowOff>
                  </from>
                  <to>
                    <xdr:col>16</xdr:col>
                    <xdr:colOff>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27" name="Option Button 1051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26</xdr:row>
                    <xdr:rowOff>85725</xdr:rowOff>
                  </from>
                  <to>
                    <xdr:col>17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28" name="Option Button 1052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26</xdr:row>
                    <xdr:rowOff>85725</xdr:rowOff>
                  </from>
                  <to>
                    <xdr:col>19</xdr:col>
                    <xdr:colOff>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29" name="Option Button 1053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26</xdr:row>
                    <xdr:rowOff>85725</xdr:rowOff>
                  </from>
                  <to>
                    <xdr:col>15</xdr:col>
                    <xdr:colOff>9525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30" name="Option Button 1054">
              <controlPr defaultSize="0" autoFill="0" autoLine="0" autoPict="0">
                <anchor moveWithCells="1">
                  <from>
                    <xdr:col>19</xdr:col>
                    <xdr:colOff>76200</xdr:colOff>
                    <xdr:row>26</xdr:row>
                    <xdr:rowOff>57150</xdr:rowOff>
                  </from>
                  <to>
                    <xdr:col>19</xdr:col>
                    <xdr:colOff>1009650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31" name="Group Box 1056">
              <controlPr defaultSize="0" autoFill="0" autoPict="0">
                <anchor moveWithCells="1">
                  <from>
                    <xdr:col>12</xdr:col>
                    <xdr:colOff>38100</xdr:colOff>
                    <xdr:row>26</xdr:row>
                    <xdr:rowOff>19050</xdr:rowOff>
                  </from>
                  <to>
                    <xdr:col>25</xdr:col>
                    <xdr:colOff>323850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32" name="Option Button 1057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28</xdr:row>
                    <xdr:rowOff>76200</xdr:rowOff>
                  </from>
                  <to>
                    <xdr:col>13</xdr:col>
                    <xdr:colOff>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33" name="Option Button 1058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28</xdr:row>
                    <xdr:rowOff>85725</xdr:rowOff>
                  </from>
                  <to>
                    <xdr:col>16</xdr:col>
                    <xdr:colOff>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4" name="Option Button 1059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28</xdr:row>
                    <xdr:rowOff>85725</xdr:rowOff>
                  </from>
                  <to>
                    <xdr:col>17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35" name="Option Button 1060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28</xdr:row>
                    <xdr:rowOff>85725</xdr:rowOff>
                  </from>
                  <to>
                    <xdr:col>19</xdr:col>
                    <xdr:colOff>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36" name="Option Button 1061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28</xdr:row>
                    <xdr:rowOff>85725</xdr:rowOff>
                  </from>
                  <to>
                    <xdr:col>15</xdr:col>
                    <xdr:colOff>9525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37" name="Option Button 1062">
              <controlPr defaultSize="0" autoFill="0" autoLine="0" autoPict="0">
                <anchor moveWithCells="1">
                  <from>
                    <xdr:col>19</xdr:col>
                    <xdr:colOff>76200</xdr:colOff>
                    <xdr:row>28</xdr:row>
                    <xdr:rowOff>57150</xdr:rowOff>
                  </from>
                  <to>
                    <xdr:col>19</xdr:col>
                    <xdr:colOff>1009650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38" name="Group Box 1064">
              <controlPr defaultSize="0" autoFill="0" autoPict="0">
                <anchor moveWithCells="1">
                  <from>
                    <xdr:col>12</xdr:col>
                    <xdr:colOff>38100</xdr:colOff>
                    <xdr:row>28</xdr:row>
                    <xdr:rowOff>19050</xdr:rowOff>
                  </from>
                  <to>
                    <xdr:col>25</xdr:col>
                    <xdr:colOff>323850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139" name="Option Button 1094">
              <controlPr defaultSize="0" autoFill="0" autoLine="0" autoPict="0">
                <anchor moveWithCells="1">
                  <from>
                    <xdr:col>19</xdr:col>
                    <xdr:colOff>76200</xdr:colOff>
                    <xdr:row>10</xdr:row>
                    <xdr:rowOff>57150</xdr:rowOff>
                  </from>
                  <to>
                    <xdr:col>19</xdr:col>
                    <xdr:colOff>1009650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40" name="Option Button 1095">
              <controlPr defaultSize="0" autoFill="0" autoLine="0" autoPict="0">
                <anchor moveWithCells="1">
                  <from>
                    <xdr:col>19</xdr:col>
                    <xdr:colOff>76200</xdr:colOff>
                    <xdr:row>11</xdr:row>
                    <xdr:rowOff>57150</xdr:rowOff>
                  </from>
                  <to>
                    <xdr:col>19</xdr:col>
                    <xdr:colOff>1009650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41" name="Option Button 1096">
              <controlPr defaultSize="0" autoFill="0" autoLine="0" autoPict="0">
                <anchor moveWithCells="1">
                  <from>
                    <xdr:col>19</xdr:col>
                    <xdr:colOff>76200</xdr:colOff>
                    <xdr:row>12</xdr:row>
                    <xdr:rowOff>57150</xdr:rowOff>
                  </from>
                  <to>
                    <xdr:col>19</xdr:col>
                    <xdr:colOff>1009650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42" name="Option Button 1097">
              <controlPr defaultSize="0" autoFill="0" autoLine="0" autoPict="0">
                <anchor moveWithCells="1">
                  <from>
                    <xdr:col>19</xdr:col>
                    <xdr:colOff>76200</xdr:colOff>
                    <xdr:row>13</xdr:row>
                    <xdr:rowOff>57150</xdr:rowOff>
                  </from>
                  <to>
                    <xdr:col>19</xdr:col>
                    <xdr:colOff>1009650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43" name="Option Button 1098">
              <controlPr defaultSize="0" autoFill="0" autoLine="0" autoPict="0">
                <anchor moveWithCells="1">
                  <from>
                    <xdr:col>19</xdr:col>
                    <xdr:colOff>76200</xdr:colOff>
                    <xdr:row>14</xdr:row>
                    <xdr:rowOff>57150</xdr:rowOff>
                  </from>
                  <to>
                    <xdr:col>19</xdr:col>
                    <xdr:colOff>1009650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44" name="Option Button 1099">
              <controlPr defaultSize="0" autoFill="0" autoLine="0" autoPict="0">
                <anchor moveWithCells="1">
                  <from>
                    <xdr:col>19</xdr:col>
                    <xdr:colOff>76200</xdr:colOff>
                    <xdr:row>15</xdr:row>
                    <xdr:rowOff>57150</xdr:rowOff>
                  </from>
                  <to>
                    <xdr:col>19</xdr:col>
                    <xdr:colOff>1009650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45" name="Option Button 1100">
              <controlPr defaultSize="0" autoFill="0" autoLine="0" autoPict="0">
                <anchor moveWithCells="1">
                  <from>
                    <xdr:col>19</xdr:col>
                    <xdr:colOff>76200</xdr:colOff>
                    <xdr:row>16</xdr:row>
                    <xdr:rowOff>57150</xdr:rowOff>
                  </from>
                  <to>
                    <xdr:col>19</xdr:col>
                    <xdr:colOff>1009650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46" name="Option Button 1101">
              <controlPr defaultSize="0" autoFill="0" autoLine="0" autoPict="0">
                <anchor moveWithCells="1">
                  <from>
                    <xdr:col>19</xdr:col>
                    <xdr:colOff>76200</xdr:colOff>
                    <xdr:row>17</xdr:row>
                    <xdr:rowOff>57150</xdr:rowOff>
                  </from>
                  <to>
                    <xdr:col>19</xdr:col>
                    <xdr:colOff>1009650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47" name="Option Button 1103">
              <controlPr defaultSize="0" autoFill="0" autoLine="0" autoPict="0">
                <anchor moveWithCells="1">
                  <from>
                    <xdr:col>19</xdr:col>
                    <xdr:colOff>76200</xdr:colOff>
                    <xdr:row>18</xdr:row>
                    <xdr:rowOff>57150</xdr:rowOff>
                  </from>
                  <to>
                    <xdr:col>19</xdr:col>
                    <xdr:colOff>1009650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48" name="Option Button 1104">
              <controlPr defaultSize="0" autoFill="0" autoLine="0" autoPict="0">
                <anchor moveWithCells="1">
                  <from>
                    <xdr:col>19</xdr:col>
                    <xdr:colOff>76200</xdr:colOff>
                    <xdr:row>19</xdr:row>
                    <xdr:rowOff>57150</xdr:rowOff>
                  </from>
                  <to>
                    <xdr:col>19</xdr:col>
                    <xdr:colOff>1009650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49" name="Option Button 1105">
              <controlPr defaultSize="0" autoFill="0" autoLine="0" autoPict="0">
                <anchor moveWithCells="1">
                  <from>
                    <xdr:col>19</xdr:col>
                    <xdr:colOff>76200</xdr:colOff>
                    <xdr:row>20</xdr:row>
                    <xdr:rowOff>57150</xdr:rowOff>
                  </from>
                  <to>
                    <xdr:col>19</xdr:col>
                    <xdr:colOff>1009650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50" name="Option Button 1106">
              <controlPr defaultSize="0" autoFill="0" autoLine="0" autoPict="0">
                <anchor moveWithCells="1">
                  <from>
                    <xdr:col>19</xdr:col>
                    <xdr:colOff>76200</xdr:colOff>
                    <xdr:row>21</xdr:row>
                    <xdr:rowOff>57150</xdr:rowOff>
                  </from>
                  <to>
                    <xdr:col>19</xdr:col>
                    <xdr:colOff>1009650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51" name="Option Button 1107">
              <controlPr defaultSize="0" autoFill="0" autoLine="0" autoPict="0">
                <anchor moveWithCells="1">
                  <from>
                    <xdr:col>19</xdr:col>
                    <xdr:colOff>76200</xdr:colOff>
                    <xdr:row>22</xdr:row>
                    <xdr:rowOff>57150</xdr:rowOff>
                  </from>
                  <to>
                    <xdr:col>19</xdr:col>
                    <xdr:colOff>1009650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52" name="Option Button 1108">
              <controlPr defaultSize="0" autoFill="0" autoLine="0" autoPict="0">
                <anchor moveWithCells="1">
                  <from>
                    <xdr:col>19</xdr:col>
                    <xdr:colOff>76200</xdr:colOff>
                    <xdr:row>23</xdr:row>
                    <xdr:rowOff>57150</xdr:rowOff>
                  </from>
                  <to>
                    <xdr:col>19</xdr:col>
                    <xdr:colOff>1009650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53" name="Option Button 1109">
              <controlPr defaultSize="0" autoFill="0" autoLine="0" autoPict="0">
                <anchor moveWithCells="1">
                  <from>
                    <xdr:col>19</xdr:col>
                    <xdr:colOff>76200</xdr:colOff>
                    <xdr:row>24</xdr:row>
                    <xdr:rowOff>57150</xdr:rowOff>
                  </from>
                  <to>
                    <xdr:col>19</xdr:col>
                    <xdr:colOff>1009650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54" name="Option Button 1110">
              <controlPr defaultSize="0" autoFill="0" autoLine="0" autoPict="0">
                <anchor moveWithCells="1">
                  <from>
                    <xdr:col>19</xdr:col>
                    <xdr:colOff>76200</xdr:colOff>
                    <xdr:row>25</xdr:row>
                    <xdr:rowOff>57150</xdr:rowOff>
                  </from>
                  <to>
                    <xdr:col>19</xdr:col>
                    <xdr:colOff>1009650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55" name="Option Button 1111">
              <controlPr defaultSize="0" autoFill="0" autoLine="0" autoPict="0">
                <anchor moveWithCells="1">
                  <from>
                    <xdr:col>19</xdr:col>
                    <xdr:colOff>76200</xdr:colOff>
                    <xdr:row>26</xdr:row>
                    <xdr:rowOff>57150</xdr:rowOff>
                  </from>
                  <to>
                    <xdr:col>19</xdr:col>
                    <xdr:colOff>1009650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56" name="Option Button 1112">
              <controlPr defaultSize="0" autoFill="0" autoLine="0" autoPict="0">
                <anchor moveWithCells="1">
                  <from>
                    <xdr:col>19</xdr:col>
                    <xdr:colOff>76200</xdr:colOff>
                    <xdr:row>28</xdr:row>
                    <xdr:rowOff>57150</xdr:rowOff>
                  </from>
                  <to>
                    <xdr:col>19</xdr:col>
                    <xdr:colOff>1009650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57" name="Option Button 1116">
              <controlPr defaultSize="0" autoFill="0" autoLine="0" autoPict="0">
                <anchor moveWithCells="1" sizeWithCells="1">
                  <from>
                    <xdr:col>24</xdr:col>
                    <xdr:colOff>47625</xdr:colOff>
                    <xdr:row>9</xdr:row>
                    <xdr:rowOff>85725</xdr:rowOff>
                  </from>
                  <to>
                    <xdr:col>25</xdr:col>
                    <xdr:colOff>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158" name="Option Button 1119">
              <controlPr defaultSize="0" autoFill="0" autoLine="0" autoPict="0">
                <anchor moveWithCells="1" sizeWithCells="1">
                  <from>
                    <xdr:col>24</xdr:col>
                    <xdr:colOff>47625</xdr:colOff>
                    <xdr:row>11</xdr:row>
                    <xdr:rowOff>85725</xdr:rowOff>
                  </from>
                  <to>
                    <xdr:col>25</xdr:col>
                    <xdr:colOff>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159" name="Option Button 1120">
              <controlPr defaultSize="0" autoFill="0" autoLine="0" autoPict="0">
                <anchor moveWithCells="1" sizeWithCells="1">
                  <from>
                    <xdr:col>24</xdr:col>
                    <xdr:colOff>47625</xdr:colOff>
                    <xdr:row>10</xdr:row>
                    <xdr:rowOff>85725</xdr:rowOff>
                  </from>
                  <to>
                    <xdr:col>25</xdr:col>
                    <xdr:colOff>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60" name="Option Button 1121">
              <controlPr defaultSize="0" autoFill="0" autoLine="0" autoPict="0">
                <anchor moveWithCells="1" sizeWithCells="1">
                  <from>
                    <xdr:col>24</xdr:col>
                    <xdr:colOff>47625</xdr:colOff>
                    <xdr:row>12</xdr:row>
                    <xdr:rowOff>85725</xdr:rowOff>
                  </from>
                  <to>
                    <xdr:col>25</xdr:col>
                    <xdr:colOff>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61" name="Option Button 1122">
              <controlPr defaultSize="0" autoFill="0" autoLine="0" autoPict="0">
                <anchor moveWithCells="1" sizeWithCells="1">
                  <from>
                    <xdr:col>24</xdr:col>
                    <xdr:colOff>47625</xdr:colOff>
                    <xdr:row>13</xdr:row>
                    <xdr:rowOff>85725</xdr:rowOff>
                  </from>
                  <to>
                    <xdr:col>25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62" name="Option Button 1123">
              <controlPr defaultSize="0" autoFill="0" autoLine="0" autoPict="0">
                <anchor moveWithCells="1" sizeWithCells="1">
                  <from>
                    <xdr:col>24</xdr:col>
                    <xdr:colOff>47625</xdr:colOff>
                    <xdr:row>14</xdr:row>
                    <xdr:rowOff>85725</xdr:rowOff>
                  </from>
                  <to>
                    <xdr:col>25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63" name="Option Button 1124">
              <controlPr defaultSize="0" autoFill="0" autoLine="0" autoPict="0">
                <anchor moveWithCells="1" sizeWithCells="1">
                  <from>
                    <xdr:col>24</xdr:col>
                    <xdr:colOff>47625</xdr:colOff>
                    <xdr:row>15</xdr:row>
                    <xdr:rowOff>85725</xdr:rowOff>
                  </from>
                  <to>
                    <xdr:col>25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64" name="Option Button 1125">
              <controlPr defaultSize="0" autoFill="0" autoLine="0" autoPict="0">
                <anchor moveWithCells="1" sizeWithCells="1">
                  <from>
                    <xdr:col>24</xdr:col>
                    <xdr:colOff>47625</xdr:colOff>
                    <xdr:row>16</xdr:row>
                    <xdr:rowOff>85725</xdr:rowOff>
                  </from>
                  <to>
                    <xdr:col>25</xdr:col>
                    <xdr:colOff>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65" name="Option Button 1126">
              <controlPr defaultSize="0" autoFill="0" autoLine="0" autoPict="0">
                <anchor moveWithCells="1" sizeWithCells="1">
                  <from>
                    <xdr:col>24</xdr:col>
                    <xdr:colOff>47625</xdr:colOff>
                    <xdr:row>17</xdr:row>
                    <xdr:rowOff>85725</xdr:rowOff>
                  </from>
                  <to>
                    <xdr:col>25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66" name="Option Button 1128">
              <controlPr defaultSize="0" autoFill="0" autoLine="0" autoPict="0">
                <anchor moveWithCells="1" sizeWithCells="1">
                  <from>
                    <xdr:col>24</xdr:col>
                    <xdr:colOff>47625</xdr:colOff>
                    <xdr:row>18</xdr:row>
                    <xdr:rowOff>85725</xdr:rowOff>
                  </from>
                  <to>
                    <xdr:col>25</xdr:col>
                    <xdr:colOff>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67" name="Option Button 1129">
              <controlPr defaultSize="0" autoFill="0" autoLine="0" autoPict="0">
                <anchor moveWithCells="1" sizeWithCells="1">
                  <from>
                    <xdr:col>24</xdr:col>
                    <xdr:colOff>47625</xdr:colOff>
                    <xdr:row>19</xdr:row>
                    <xdr:rowOff>85725</xdr:rowOff>
                  </from>
                  <to>
                    <xdr:col>25</xdr:col>
                    <xdr:colOff>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68" name="Option Button 1130">
              <controlPr defaultSize="0" autoFill="0" autoLine="0" autoPict="0">
                <anchor moveWithCells="1" sizeWithCells="1">
                  <from>
                    <xdr:col>24</xdr:col>
                    <xdr:colOff>47625</xdr:colOff>
                    <xdr:row>20</xdr:row>
                    <xdr:rowOff>85725</xdr:rowOff>
                  </from>
                  <to>
                    <xdr:col>25</xdr:col>
                    <xdr:colOff>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69" name="Option Button 1131">
              <controlPr defaultSize="0" autoFill="0" autoLine="0" autoPict="0">
                <anchor moveWithCells="1" sizeWithCells="1">
                  <from>
                    <xdr:col>24</xdr:col>
                    <xdr:colOff>47625</xdr:colOff>
                    <xdr:row>21</xdr:row>
                    <xdr:rowOff>85725</xdr:rowOff>
                  </from>
                  <to>
                    <xdr:col>25</xdr:col>
                    <xdr:colOff>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70" name="Option Button 1132">
              <controlPr defaultSize="0" autoFill="0" autoLine="0" autoPict="0">
                <anchor moveWithCells="1" sizeWithCells="1">
                  <from>
                    <xdr:col>24</xdr:col>
                    <xdr:colOff>47625</xdr:colOff>
                    <xdr:row>22</xdr:row>
                    <xdr:rowOff>85725</xdr:rowOff>
                  </from>
                  <to>
                    <xdr:col>25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71" name="Option Button 1133">
              <controlPr defaultSize="0" autoFill="0" autoLine="0" autoPict="0">
                <anchor moveWithCells="1" sizeWithCells="1">
                  <from>
                    <xdr:col>24</xdr:col>
                    <xdr:colOff>47625</xdr:colOff>
                    <xdr:row>23</xdr:row>
                    <xdr:rowOff>85725</xdr:rowOff>
                  </from>
                  <to>
                    <xdr:col>25</xdr:col>
                    <xdr:colOff>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72" name="Option Button 1134">
              <controlPr defaultSize="0" autoFill="0" autoLine="0" autoPict="0">
                <anchor moveWithCells="1" sizeWithCells="1">
                  <from>
                    <xdr:col>24</xdr:col>
                    <xdr:colOff>47625</xdr:colOff>
                    <xdr:row>24</xdr:row>
                    <xdr:rowOff>85725</xdr:rowOff>
                  </from>
                  <to>
                    <xdr:col>25</xdr:col>
                    <xdr:colOff>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73" name="Option Button 1135">
              <controlPr defaultSize="0" autoFill="0" autoLine="0" autoPict="0">
                <anchor moveWithCells="1" sizeWithCells="1">
                  <from>
                    <xdr:col>24</xdr:col>
                    <xdr:colOff>47625</xdr:colOff>
                    <xdr:row>25</xdr:row>
                    <xdr:rowOff>85725</xdr:rowOff>
                  </from>
                  <to>
                    <xdr:col>25</xdr:col>
                    <xdr:colOff>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74" name="Option Button 1136">
              <controlPr defaultSize="0" autoFill="0" autoLine="0" autoPict="0">
                <anchor moveWithCells="1" sizeWithCells="1">
                  <from>
                    <xdr:col>24</xdr:col>
                    <xdr:colOff>47625</xdr:colOff>
                    <xdr:row>26</xdr:row>
                    <xdr:rowOff>85725</xdr:rowOff>
                  </from>
                  <to>
                    <xdr:col>25</xdr:col>
                    <xdr:colOff>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75" name="Option Button 1137">
              <controlPr defaultSize="0" autoFill="0" autoLine="0" autoPict="0">
                <anchor moveWithCells="1" sizeWithCells="1">
                  <from>
                    <xdr:col>24</xdr:col>
                    <xdr:colOff>47625</xdr:colOff>
                    <xdr:row>28</xdr:row>
                    <xdr:rowOff>85725</xdr:rowOff>
                  </from>
                  <to>
                    <xdr:col>25</xdr:col>
                    <xdr:colOff>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76" name="Option Button 1138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11</xdr:row>
                    <xdr:rowOff>85725</xdr:rowOff>
                  </from>
                  <to>
                    <xdr:col>20</xdr:col>
                    <xdr:colOff>857250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77" name="Option Button 1139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9</xdr:row>
                    <xdr:rowOff>85725</xdr:rowOff>
                  </from>
                  <to>
                    <xdr:col>20</xdr:col>
                    <xdr:colOff>857250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78" name="Option Button 1140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10</xdr:row>
                    <xdr:rowOff>85725</xdr:rowOff>
                  </from>
                  <to>
                    <xdr:col>20</xdr:col>
                    <xdr:colOff>857250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79" name="Option Button 1141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12</xdr:row>
                    <xdr:rowOff>85725</xdr:rowOff>
                  </from>
                  <to>
                    <xdr:col>20</xdr:col>
                    <xdr:colOff>857250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80" name="Option Button 1142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13</xdr:row>
                    <xdr:rowOff>85725</xdr:rowOff>
                  </from>
                  <to>
                    <xdr:col>20</xdr:col>
                    <xdr:colOff>857250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81" name="Option Button 1143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14</xdr:row>
                    <xdr:rowOff>85725</xdr:rowOff>
                  </from>
                  <to>
                    <xdr:col>20</xdr:col>
                    <xdr:colOff>857250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82" name="Option Button 1144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17</xdr:row>
                    <xdr:rowOff>85725</xdr:rowOff>
                  </from>
                  <to>
                    <xdr:col>20</xdr:col>
                    <xdr:colOff>857250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83" name="Option Button 1145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16</xdr:row>
                    <xdr:rowOff>85725</xdr:rowOff>
                  </from>
                  <to>
                    <xdr:col>20</xdr:col>
                    <xdr:colOff>857250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84" name="Option Button 1146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15</xdr:row>
                    <xdr:rowOff>85725</xdr:rowOff>
                  </from>
                  <to>
                    <xdr:col>20</xdr:col>
                    <xdr:colOff>857250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85" name="Option Button 1147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18</xdr:row>
                    <xdr:rowOff>85725</xdr:rowOff>
                  </from>
                  <to>
                    <xdr:col>20</xdr:col>
                    <xdr:colOff>857250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86" name="Option Button 1149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21</xdr:row>
                    <xdr:rowOff>85725</xdr:rowOff>
                  </from>
                  <to>
                    <xdr:col>20</xdr:col>
                    <xdr:colOff>857250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87" name="Option Button 1150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20</xdr:row>
                    <xdr:rowOff>85725</xdr:rowOff>
                  </from>
                  <to>
                    <xdr:col>20</xdr:col>
                    <xdr:colOff>857250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88" name="Option Button 1151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19</xdr:row>
                    <xdr:rowOff>85725</xdr:rowOff>
                  </from>
                  <to>
                    <xdr:col>20</xdr:col>
                    <xdr:colOff>857250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89" name="Option Button 1152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24</xdr:row>
                    <xdr:rowOff>85725</xdr:rowOff>
                  </from>
                  <to>
                    <xdr:col>20</xdr:col>
                    <xdr:colOff>857250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90" name="Option Button 1153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23</xdr:row>
                    <xdr:rowOff>85725</xdr:rowOff>
                  </from>
                  <to>
                    <xdr:col>20</xdr:col>
                    <xdr:colOff>857250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91" name="Option Button 1154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22</xdr:row>
                    <xdr:rowOff>85725</xdr:rowOff>
                  </from>
                  <to>
                    <xdr:col>20</xdr:col>
                    <xdr:colOff>857250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92" name="Option Button 1155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28</xdr:row>
                    <xdr:rowOff>85725</xdr:rowOff>
                  </from>
                  <to>
                    <xdr:col>20</xdr:col>
                    <xdr:colOff>857250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93" name="Option Button 1156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26</xdr:row>
                    <xdr:rowOff>85725</xdr:rowOff>
                  </from>
                  <to>
                    <xdr:col>20</xdr:col>
                    <xdr:colOff>857250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94" name="Option Button 1157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25</xdr:row>
                    <xdr:rowOff>85725</xdr:rowOff>
                  </from>
                  <to>
                    <xdr:col>20</xdr:col>
                    <xdr:colOff>857250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95" name="Option Button 1159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27</xdr:row>
                    <xdr:rowOff>76200</xdr:rowOff>
                  </from>
                  <to>
                    <xdr:col>13</xdr:col>
                    <xdr:colOff>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96" name="Option Button 1160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27</xdr:row>
                    <xdr:rowOff>85725</xdr:rowOff>
                  </from>
                  <to>
                    <xdr:col>16</xdr:col>
                    <xdr:colOff>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97" name="Option Button 1161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27</xdr:row>
                    <xdr:rowOff>85725</xdr:rowOff>
                  </from>
                  <to>
                    <xdr:col>17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98" name="Option Button 1162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27</xdr:row>
                    <xdr:rowOff>85725</xdr:rowOff>
                  </from>
                  <to>
                    <xdr:col>19</xdr:col>
                    <xdr:colOff>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99" name="Option Button 1163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27</xdr:row>
                    <xdr:rowOff>85725</xdr:rowOff>
                  </from>
                  <to>
                    <xdr:col>15</xdr:col>
                    <xdr:colOff>9525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200" name="Option Button 1164">
              <controlPr defaultSize="0" autoFill="0" autoLine="0" autoPict="0">
                <anchor moveWithCells="1">
                  <from>
                    <xdr:col>19</xdr:col>
                    <xdr:colOff>76200</xdr:colOff>
                    <xdr:row>27</xdr:row>
                    <xdr:rowOff>57150</xdr:rowOff>
                  </from>
                  <to>
                    <xdr:col>19</xdr:col>
                    <xdr:colOff>1009650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201" name="Group Box 1165">
              <controlPr defaultSize="0" autoFill="0" autoPict="0">
                <anchor moveWithCells="1">
                  <from>
                    <xdr:col>12</xdr:col>
                    <xdr:colOff>38100</xdr:colOff>
                    <xdr:row>27</xdr:row>
                    <xdr:rowOff>19050</xdr:rowOff>
                  </from>
                  <to>
                    <xdr:col>25</xdr:col>
                    <xdr:colOff>323850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202" name="Option Button 1166">
              <controlPr defaultSize="0" autoFill="0" autoLine="0" autoPict="0">
                <anchor moveWithCells="1">
                  <from>
                    <xdr:col>19</xdr:col>
                    <xdr:colOff>76200</xdr:colOff>
                    <xdr:row>27</xdr:row>
                    <xdr:rowOff>57150</xdr:rowOff>
                  </from>
                  <to>
                    <xdr:col>19</xdr:col>
                    <xdr:colOff>1009650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203" name="Option Button 1167">
              <controlPr defaultSize="0" autoFill="0" autoLine="0" autoPict="0">
                <anchor moveWithCells="1" sizeWithCells="1">
                  <from>
                    <xdr:col>24</xdr:col>
                    <xdr:colOff>47625</xdr:colOff>
                    <xdr:row>27</xdr:row>
                    <xdr:rowOff>85725</xdr:rowOff>
                  </from>
                  <to>
                    <xdr:col>25</xdr:col>
                    <xdr:colOff>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204" name="Option Button 1168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27</xdr:row>
                    <xdr:rowOff>85725</xdr:rowOff>
                  </from>
                  <to>
                    <xdr:col>20</xdr:col>
                    <xdr:colOff>857250</xdr:colOff>
                    <xdr:row>27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4.25" x14ac:dyDescent="0.2"/>
  <sheetData/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4.25" x14ac:dyDescent="0.2"/>
  <sheetData/>
  <phoneticPr fontId="11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8c416d-245d-44fb-ad0a-1e140eea55a1" xsi:nil="true"/>
    <lcf76f155ced4ddcb4097134ff3c332f xmlns="a9ac461e-cd9e-4357-a83c-3a8961e8cc3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03AB89019EE64CBC2292DA17366D68" ma:contentTypeVersion="19" ma:contentTypeDescription="Ein neues Dokument erstellen." ma:contentTypeScope="" ma:versionID="f68a22c364b3ed569bd1883d5fe830a3">
  <xsd:schema xmlns:xsd="http://www.w3.org/2001/XMLSchema" xmlns:xs="http://www.w3.org/2001/XMLSchema" xmlns:p="http://schemas.microsoft.com/office/2006/metadata/properties" xmlns:ns2="128c416d-245d-44fb-ad0a-1e140eea55a1" xmlns:ns3="a9ac461e-cd9e-4357-a83c-3a8961e8cc3d" targetNamespace="http://schemas.microsoft.com/office/2006/metadata/properties" ma:root="true" ma:fieldsID="a39b3f5dec9d6787a349974585cc68bb" ns2:_="" ns3:_="">
    <xsd:import namespace="128c416d-245d-44fb-ad0a-1e140eea55a1"/>
    <xsd:import namespace="a9ac461e-cd9e-4357-a83c-3a8961e8cc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c416d-245d-44fb-ad0a-1e140eea55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8371cad1-22f3-4ab3-9523-816f8d6fc4ac}" ma:internalName="TaxCatchAll" ma:showField="CatchAllData" ma:web="128c416d-245d-44fb-ad0a-1e140eea55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c461e-cd9e-4357-a83c-3a8961e8cc3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4b39dfbf-c369-4426-a8e8-55d1203be8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3E798B-39CC-41B5-9D56-5B4D4C24AC5F}">
  <ds:schemaRefs>
    <ds:schemaRef ds:uri="http://schemas.microsoft.com/office/2006/metadata/properties"/>
    <ds:schemaRef ds:uri="http://schemas.microsoft.com/office/infopath/2007/PartnerControls"/>
    <ds:schemaRef ds:uri="128c416d-245d-44fb-ad0a-1e140eea55a1"/>
    <ds:schemaRef ds:uri="a9ac461e-cd9e-4357-a83c-3a8961e8cc3d"/>
  </ds:schemaRefs>
</ds:datastoreItem>
</file>

<file path=customXml/itemProps2.xml><?xml version="1.0" encoding="utf-8"?>
<ds:datastoreItem xmlns:ds="http://schemas.openxmlformats.org/officeDocument/2006/customXml" ds:itemID="{EEC25E1B-BE7D-474D-808C-520407A183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8c416d-245d-44fb-ad0a-1e140eea55a1"/>
    <ds:schemaRef ds:uri="a9ac461e-cd9e-4357-a83c-3a8961e8c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8035CE-F3F9-4A28-985B-0E67957379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Felderer</dc:creator>
  <cp:lastModifiedBy>Nadia Tonet - SiMedia</cp:lastModifiedBy>
  <cp:lastPrinted>2023-05-31T14:00:48Z</cp:lastPrinted>
  <dcterms:created xsi:type="dcterms:W3CDTF">2012-05-25T14:25:52Z</dcterms:created>
  <dcterms:modified xsi:type="dcterms:W3CDTF">2024-01-30T13:21:37Z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0x0101005103AB89019EE64CBC2292DA17366D68</vt:lpwstr>
  </property>
  <property fmtid="{D5CDD505-2E9C-101B-9397-08002B2CF9AE}" pid="3" name="Order">
    <vt:r8>38000</vt:r8>
  </property>
  <property fmtid="{D5CDD505-2E9C-101B-9397-08002B2CF9AE}" pid="4" name="MediaServiceImageTags">
    <vt:lpwstr/>
  </property>
</Properties>
</file>